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a1af54f56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792f4e6230134700"/>
    <x:sheet xmlns:r="http://schemas.openxmlformats.org/officeDocument/2006/relationships" name="Summary" sheetId="2" r:id="Rb946f7a144784f73"/>
    <x:sheet xmlns:r="http://schemas.openxmlformats.org/officeDocument/2006/relationships" name="Inputs" sheetId="3" r:id="R5ab3a44d520d4192"/>
    <x:sheet xmlns:r="http://schemas.openxmlformats.org/officeDocument/2006/relationships" name="Sources &amp; Uses" sheetId="4" r:id="Rc4dcb9a7da0e4baf"/>
    <x:sheet xmlns:r="http://schemas.openxmlformats.org/officeDocument/2006/relationships" name="Debt" sheetId="5" r:id="Rd2282ba97b824e05"/>
    <x:sheet xmlns:r="http://schemas.openxmlformats.org/officeDocument/2006/relationships" name="Cash Flow" sheetId="6" r:id="Rd30285e0fbba4b16"/>
    <x:sheet xmlns:r="http://schemas.openxmlformats.org/officeDocument/2006/relationships" name="Checks" sheetId="7" r:id="R84df97e6dccf40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$#,##0;[Red]($#,##0);-"/>
    <x:numFmt numFmtId="201" formatCode="0.0%"/>
    <x:numFmt numFmtId="202" formatCode="#,##0;[Red](#,##0);-"/>
    <x:numFmt numFmtId="203" formatCode="0.00x"/>
    <x:numFmt numFmtId="204" formatCode="$#,##0.0;[Red]($#,##0.0);-"/>
  </x:numFmts>
  <x:fonts count="15">
    <x:font>
      <x:sz val="11"/>
      <x:name val="Carlito"/>
    </x:font>
    <x:font>
      <x:sz val="10"/>
      <x:color rgb="FF252B36"/>
      <x:name val="Arial"/>
    </x:font>
    <x:font>
      <x:b/>
      <x:sz val="14"/>
      <x:color rgb="FF3D69B2"/>
      <x:name val="Arial"/>
    </x:font>
    <x:font>
      <x:b/>
      <x:sz val="22"/>
      <x:color rgb="FF202A5E"/>
      <x:name val="Arial"/>
    </x:font>
    <x:font>
      <x:sz val="12"/>
      <x:color rgb="FF697386"/>
      <x:name val="Arial"/>
    </x:font>
    <x:font>
      <x:b/>
      <x:sz val="14"/>
      <x:color rgb="FF202A5E"/>
      <x:name val="Arial"/>
    </x:font>
    <x:font>
      <x:b/>
      <x:sz val="10"/>
      <x:color rgb="FFFFFFFF"/>
      <x:name val="Arial"/>
    </x:font>
    <x:font>
      <x:b/>
      <x:sz val="10"/>
      <x:color rgb="FF202A5E"/>
      <x:name val="Arial"/>
    </x:font>
    <x:font>
      <x:b/>
      <x:sz val="12"/>
      <x:color rgb="FF202A5E"/>
      <x:name val="Arial"/>
    </x:font>
    <x:font>
      <x:sz val="10"/>
      <x:color rgb="FF1F4E79"/>
      <x:name val="Arial"/>
    </x:font>
    <x:font>
      <x:sz val="10"/>
      <x:color rgb="FF008000"/>
      <x:name val="Arial"/>
    </x:font>
    <x:font>
      <x:i/>
      <x:sz val="10"/>
      <x:color rgb="FF697386"/>
      <x:name val="Arial"/>
    </x:font>
    <x:font>
      <x:b/>
      <x:sz val="16"/>
      <x:color rgb="FF202A5E"/>
      <x:name val="Arial"/>
    </x:font>
    <x:font>
      <x:i/>
      <x:sz val="11"/>
      <x:color rgb="FF252B36"/>
      <x:name val="Arial"/>
    </x:font>
    <x:font>
      <x:i/>
      <x:sz val="10"/>
      <x:color rgb="FF252B36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202A5E"/>
      </x:patternFill>
    </x:fill>
    <x:fill>
      <x:patternFill patternType="solid">
        <x:fgColor rgb="FFEAF0F8"/>
      </x:patternFill>
    </x:fill>
    <x:fill>
      <x:patternFill patternType="solid">
        <x:fgColor rgb="FFFCE9E8"/>
      </x:patternFill>
    </x:fill>
    <x:fill>
      <x:patternFill patternType="solid">
        <x:fgColor rgb="FFF7F8FA"/>
      </x:patternFill>
    </x:fill>
    <x:fill>
      <x:patternFill patternType="solid">
        <x:fgColor rgb="FF3D69B2"/>
      </x:patternFill>
    </x:fill>
  </x:fills>
  <x:borders count="17">
    <x:border/>
    <x:border>
      <x:bottom style="medium">
        <x:color rgb="FFFAC6C5"/>
      </x:bottom>
    </x:border>
    <x:border>
      <x:left style="thin">
        <x:color rgb="FFD9DEE8"/>
      </x:left>
      <x:top style="thin">
        <x:color rgb="FFD9DEE8"/>
      </x:top>
    </x:border>
    <x:border>
      <x:top style="thin">
        <x:color rgb="FFD9DEE8"/>
      </x:top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</x:border>
    <x:border>
      <x:right style="thin">
        <x:color rgb="FFD9DEE8"/>
      </x:right>
    </x:border>
    <x:border>
      <x:left style="thin">
        <x:color rgb="FFD9DEE8"/>
      </x:left>
      <x:bottom style="thin">
        <x:color rgb="FFD9DEE8"/>
      </x:bottom>
    </x:border>
    <x:border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202A5E"/>
      </x:left>
      <x:top style="thin">
        <x:color rgb="FF202A5E"/>
      </x:top>
      <x:bottom style="thin">
        <x:color rgb="FF202A5E"/>
      </x:bottom>
    </x:border>
    <x:border>
      <x:top style="thin">
        <x:color rgb="FF202A5E"/>
      </x:top>
      <x:bottom style="thin">
        <x:color rgb="FF202A5E"/>
      </x:bottom>
    </x:border>
    <x:border>
      <x:right style="thin">
        <x:color rgb="FF202A5E"/>
      </x:right>
      <x:top style="thin">
        <x:color rgb="FF202A5E"/>
      </x:top>
      <x:bottom style="thin">
        <x:color rgb="FF202A5E"/>
      </x:bottom>
    </x:border>
    <x:border>
      <x:right style="thin">
        <x:color rgb="FFFFFFFF"/>
      </x:right>
      <x:bottom style="thin">
        <x:color rgb="FF202A5E"/>
      </x:bottom>
    </x:border>
    <x:border>
      <x:left style="thin">
        <x:color rgb="FFFFFFFF"/>
      </x:left>
      <x:right style="thin">
        <x:color rgb="FFFFFFFF"/>
      </x:right>
      <x:bottom style="thin">
        <x:color rgb="FF202A5E"/>
      </x:bottom>
    </x:border>
    <x:border>
      <x:left style="thin">
        <x:color rgb="FFFFFFFF"/>
      </x:left>
      <x:bottom style="thin">
        <x:color rgb="FF202A5E"/>
      </x:bottom>
    </x:border>
    <x:border>
      <x:top style="thin">
        <x:color rgb="FF202A5E"/>
      </x:top>
      <x:bottom style="double">
        <x:color rgb="FF202A5E"/>
      </x:bottom>
    </x:border>
  </x:borders>
  <x:cellStyleXfs count="1">
    <x:xf numFmtId="0" fontId="0" fillId="0" borderId="0"/>
  </x:cellStyleXfs>
  <x:cellXfs count="10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2" xfId="0" applyNumberFormat="1" applyFont="1" applyFill="1" applyBorder="1" applyAlignment="1">
      <x:alignment vertical="center"/>
    </x:xf>
    <x:xf numFmtId="0" fontId="1" fillId="3" borderId="3" xfId="0" applyNumberFormat="1" applyFont="1" applyFill="1" applyBorder="1" applyAlignment="1">
      <x:alignment vertical="center"/>
    </x:xf>
    <x:xf numFmtId="0" fontId="1" fillId="3" borderId="4" xfId="0" applyNumberFormat="1" applyFont="1" applyFill="1" applyBorder="1" applyAlignment="1">
      <x:alignment vertical="center"/>
    </x:xf>
    <x:xf numFmtId="0" fontId="1" fillId="3" borderId="5" xfId="0" applyNumberFormat="1" applyFont="1" applyFill="1" applyBorder="1" applyAlignment="1">
      <x:alignment vertical="center"/>
    </x:xf>
    <x:xf numFmtId="0" fontId="1" fillId="3" borderId="6" xfId="0" applyNumberFormat="1" applyFont="1" applyFill="1" applyBorder="1" applyAlignment="1">
      <x:alignment vertical="center"/>
    </x:xf>
    <x:xf numFmtId="0" fontId="1" fillId="3" borderId="7" xfId="0" applyNumberFormat="1" applyFont="1" applyFill="1" applyBorder="1" applyAlignment="1">
      <x:alignment vertical="center"/>
    </x:xf>
    <x:xf numFmtId="0" fontId="1" fillId="3" borderId="8" xfId="0" applyNumberFormat="1" applyFont="1" applyFill="1" applyBorder="1" applyAlignment="1">
      <x:alignment vertical="center"/>
    </x:xf>
    <x:xf numFmtId="0" fontId="1" fillId="3" borderId="9" xfId="0" applyNumberFormat="1" applyFont="1" applyFill="1" applyBorder="1" applyAlignment="1">
      <x:alignment vertical="center"/>
    </x:xf>
    <x:xf numFmtId="0" fontId="1" fillId="3" borderId="2" xfId="0" applyNumberFormat="1" applyFont="1" applyFill="1" applyBorder="1" applyAlignment="1">
      <x:alignment vertical="center" wrapText="1"/>
    </x:xf>
    <x:xf numFmtId="0" fontId="1" fillId="3" borderId="3" xfId="0" applyNumberFormat="1" applyFont="1" applyFill="1" applyBorder="1" applyAlignment="1">
      <x:alignment vertical="center" wrapText="1"/>
    </x:xf>
    <x:xf numFmtId="0" fontId="1" fillId="3" borderId="4" xfId="0" applyNumberFormat="1" applyFont="1" applyFill="1" applyBorder="1" applyAlignment="1">
      <x:alignment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6" xfId="0" applyNumberFormat="1" applyFont="1" applyFill="1" applyBorder="1" applyAlignment="1">
      <x:alignment vertical="center" wrapText="1"/>
    </x:xf>
    <x:xf numFmtId="0" fontId="1" fillId="3" borderId="7" xfId="0" applyNumberFormat="1" applyFont="1" applyFill="1" applyBorder="1" applyAlignment="1">
      <x:alignment vertical="center" wrapText="1"/>
    </x:xf>
    <x:xf numFmtId="0" fontId="1" fillId="3" borderId="8" xfId="0" applyNumberFormat="1" applyFont="1" applyFill="1" applyBorder="1" applyAlignment="1">
      <x:alignment vertical="center" wrapText="1"/>
    </x:xf>
    <x:xf numFmtId="0" fontId="1" fillId="3" borderId="9" xfId="0" applyNumberFormat="1" applyFont="1" applyFill="1" applyBorder="1" applyAlignment="1">
      <x:alignment vertical="center" wrapText="1"/>
    </x:xf>
    <x:xf numFmtId="0" fontId="1" fillId="3" borderId="2" xfId="0" applyNumberFormat="1" applyFont="1" applyFill="1" applyBorder="1" applyAlignment="1">
      <x:alignment vertical="top" wrapText="1"/>
    </x:xf>
    <x:xf numFmtId="0" fontId="1" fillId="3" borderId="3" xfId="0" applyNumberFormat="1" applyFont="1" applyFill="1" applyBorder="1" applyAlignment="1">
      <x:alignment vertical="top" wrapText="1"/>
    </x:xf>
    <x:xf numFmtId="0" fontId="1" fillId="3" borderId="4" xfId="0" applyNumberFormat="1" applyFont="1" applyFill="1" applyBorder="1" applyAlignment="1">
      <x:alignment vertical="top" wrapText="1"/>
    </x:xf>
    <x:xf numFmtId="0" fontId="1" fillId="3" borderId="5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1" fillId="3" borderId="6" xfId="0" applyNumberFormat="1" applyFont="1" applyFill="1" applyBorder="1" applyAlignment="1">
      <x:alignment vertical="top" wrapText="1"/>
    </x:xf>
    <x:xf numFmtId="0" fontId="1" fillId="3" borderId="7" xfId="0" applyNumberFormat="1" applyFont="1" applyFill="1" applyBorder="1" applyAlignment="1">
      <x:alignment vertical="top" wrapText="1"/>
    </x:xf>
    <x:xf numFmtId="0" fontId="1" fillId="3" borderId="8" xfId="0" applyNumberFormat="1" applyFont="1" applyFill="1" applyBorder="1" applyAlignment="1">
      <x:alignment vertical="top" wrapText="1"/>
    </x:xf>
    <x:xf numFmtId="0" fontId="1" fillId="3" borderId="9" xfId="0" applyNumberFormat="1" applyFont="1" applyFill="1" applyBorder="1" applyAlignment="1">
      <x:alignment vertical="top" wrapText="1"/>
    </x:xf>
    <x:xf numFmtId="0" fontId="7" fillId="3" borderId="2" xfId="0" applyNumberFormat="1" applyFont="1" applyFill="1" applyBorder="1" applyAlignment="1">
      <x:alignment vertical="top" wrapText="1"/>
    </x:xf>
    <x:xf numFmtId="0" fontId="7" fillId="3" borderId="5" xfId="0" applyNumberFormat="1" applyFont="1" applyFill="1" applyBorder="1" applyAlignment="1">
      <x:alignment vertical="top" wrapText="1"/>
    </x:xf>
    <x:xf numFmtId="0" fontId="7" fillId="3" borderId="7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 applyAlignment="1">
      <x:alignment vertical="center"/>
    </x:xf>
    <x:xf numFmtId="0" fontId="6" fillId="2" borderId="10" xfId="0" applyNumberFormat="1" applyFont="1" applyFill="1" applyBorder="1" applyAlignment="1">
      <x:alignment vertical="center"/>
    </x:xf>
    <x:xf numFmtId="0" fontId="6" fillId="2" borderId="11" xfId="0" applyNumberFormat="1" applyFont="1" applyFill="1" applyBorder="1" applyAlignment="1">
      <x:alignment vertical="center"/>
    </x:xf>
    <x:xf numFmtId="0" fontId="6" fillId="2" borderId="12" xfId="0" applyNumberFormat="1" applyFont="1" applyFill="1" applyBorder="1" applyAlignment="1">
      <x:alignment vertical="center"/>
    </x:xf>
    <x:xf numFmtId="200" fontId="9" fillId="4" borderId="0" xfId="0" applyNumberFormat="1" applyFont="1" applyFill="1" applyBorder="1" applyAlignment="1">
      <x:alignment vertical="center"/>
    </x:xf>
    <x:xf numFmtId="201" fontId="9" fillId="4" borderId="0" xfId="0" applyNumberFormat="1" applyFont="1" applyFill="1" applyBorder="1" applyAlignment="1">
      <x:alignment vertical="center"/>
    </x:xf>
    <x:xf numFmtId="202" fontId="9" fillId="4" borderId="0" xfId="0" applyNumberFormat="1" applyFont="1" applyFill="1" applyBorder="1" applyAlignment="1">
      <x:alignment vertical="center"/>
    </x:xf>
    <x:xf numFmtId="203" fontId="9" fillId="4" borderId="0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6" fillId="6" borderId="13" xfId="0" applyNumberFormat="1" applyFont="1" applyFill="1" applyBorder="1" applyAlignment="1">
      <x:alignment vertical="center"/>
    </x:xf>
    <x:xf numFmtId="0" fontId="6" fillId="6" borderId="14" xfId="0" applyNumberFormat="1" applyFont="1" applyFill="1" applyBorder="1" applyAlignment="1">
      <x:alignment vertical="center"/>
    </x:xf>
    <x:xf numFmtId="0" fontId="6" fillId="6" borderId="15" xfId="0" applyNumberFormat="1" applyFont="1" applyFill="1" applyBorder="1" applyAlignment="1">
      <x:alignment vertical="center"/>
    </x:xf>
    <x:xf numFmtId="0" fontId="6" fillId="6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 applyAlignment="1">
      <x:alignment vertical="center" wrapText="1"/>
    </x:xf>
    <x:xf numFmtId="0" fontId="6" fillId="6" borderId="13" xfId="0" applyNumberFormat="1" applyFont="1" applyFill="1" applyBorder="1" applyAlignment="1">
      <x:alignment horizontal="center" vertical="center" wrapText="1"/>
    </x:xf>
    <x:xf numFmtId="0" fontId="6" fillId="6" borderId="14" xfId="0" applyNumberFormat="1" applyFont="1" applyFill="1" applyBorder="1" applyAlignment="1">
      <x:alignment horizontal="center" vertical="center" wrapText="1"/>
    </x:xf>
    <x:xf numFmtId="0" fontId="6" fillId="6" borderId="15" xfId="0" applyNumberFormat="1" applyFont="1" applyFill="1" applyBorder="1" applyAlignment="1">
      <x:alignment horizontal="center" vertical="center" wrapText="1"/>
    </x:xf>
    <x:xf numFmtId="200" fontId="1" fillId="5" borderId="0" xfId="0" applyNumberFormat="1" applyFont="1" applyFill="1" applyBorder="1" applyAlignment="1">
      <x:alignment vertical="center"/>
    </x:xf>
    <x:xf numFmtId="0" fontId="7" fillId="0" borderId="16" xfId="0" applyNumberFormat="1" applyFont="1" applyFill="1" applyBorder="1" applyAlignment="1">
      <x:alignment vertical="center"/>
    </x:xf>
    <x:xf numFmtId="200" fontId="7" fillId="0" borderId="16" xfId="0" applyNumberFormat="1" applyFont="1" applyFill="1" applyBorder="1" applyAlignment="1">
      <x:alignment vertical="center"/>
    </x:xf>
    <x:xf numFmtId="204" fontId="9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200" fontId="1" fillId="5" borderId="0" xfId="0" applyNumberFormat="1" applyFont="1" applyFill="1" applyBorder="1"/>
    <x:xf numFmtId="201" fontId="1" fillId="5" borderId="0" xfId="0" applyNumberFormat="1" applyFont="1" applyFill="1" applyBorder="1"/>
    <x:xf numFmtId="0" fontId="7" fillId="0" borderId="0" xfId="0" applyNumberFormat="1" applyFont="1" applyFill="1" applyBorder="1"/>
    <x:xf numFmtId="200" fontId="7" fillId="5" borderId="0" xfId="0" applyNumberFormat="1" applyFont="1" applyFill="1" applyBorder="1"/>
    <x:xf numFmtId="0" fontId="7" fillId="0" borderId="16" xfId="0" applyNumberFormat="1" applyFont="1" applyFill="1" applyBorder="1"/>
    <x:xf numFmtId="200" fontId="7" fillId="5" borderId="16" xfId="0" applyNumberFormat="1" applyFont="1" applyFill="1" applyBorder="1"/>
    <x:xf numFmtId="0" fontId="13" fillId="0" borderId="0" xfId="0" applyNumberFormat="1" applyFont="1" applyFill="1" applyBorder="1"/>
    <x:xf numFmtId="201" fontId="14" fillId="5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 vertical="center"/>
    </x:xf>
    <x:xf numFmtId="0" fontId="10" fillId="5" borderId="0" xfId="0" applyNumberFormat="1" applyFont="1" applyFill="1" applyBorder="1" applyAlignment="1">
      <x:alignment vertical="center"/>
    </x:xf>
    <x:xf numFmtId="200" fontId="10" fillId="5" borderId="0" xfId="0" applyNumberFormat="1" applyFont="1" applyFill="1" applyBorder="1" applyAlignment="1">
      <x:alignment vertical="center"/>
    </x:xf>
    <x:xf numFmtId="201" fontId="1" fillId="5" borderId="0" xfId="0" applyNumberFormat="1" applyFont="1" applyFill="1" applyBorder="1" applyAlignment="1">
      <x:alignment vertical="center"/>
    </x:xf>
    <x:xf numFmtId="200" fontId="7" fillId="5" borderId="0" xfId="0" applyNumberFormat="1" applyFont="1" applyFill="1" applyBorder="1" applyAlignment="1">
      <x:alignment vertical="center"/>
    </x:xf>
    <x:xf numFmtId="200" fontId="7" fillId="5" borderId="16" xfId="0" applyNumberFormat="1" applyFont="1" applyFill="1" applyBorder="1" applyAlignment="1">
      <x:alignment vertical="center"/>
    </x:xf>
    <x:xf numFmtId="203" fontId="1" fillId="5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/>
    </x:xf>
    <x:xf numFmtId="200" fontId="7" fillId="3" borderId="0" xfId="0" applyNumberFormat="1" applyFont="1" applyFill="1" applyBorder="1" applyAlignment="1">
      <x:alignment vertical="center"/>
    </x:xf>
    <x:xf numFmtId="0" fontId="7" fillId="3" borderId="16" xfId="0" applyNumberFormat="1" applyFont="1" applyFill="1" applyBorder="1" applyAlignment="1">
      <x:alignment vertical="center"/>
    </x:xf>
    <x:xf numFmtId="200" fontId="7" fillId="3" borderId="16" xfId="0" applyNumberFormat="1" applyFont="1" applyFill="1" applyBorder="1" applyAlignment="1">
      <x:alignment vertical="center"/>
    </x:xf>
    <x:xf numFmtId="202" fontId="1" fillId="5" borderId="0" xfId="0" applyNumberFormat="1" applyFont="1" applyFill="1" applyBorder="1" applyAlignment="1">
      <x:alignment vertical="center"/>
    </x:xf>
    <x:xf numFmtId="0" fontId="7" fillId="3" borderId="2" xfId="0" applyNumberFormat="1" applyFont="1" applyFill="1" applyBorder="1" applyAlignment="1">
      <x:alignment vertical="center" wrapText="1"/>
    </x:xf>
    <x:xf numFmtId="0" fontId="7" fillId="3" borderId="5" xfId="0" applyNumberFormat="1" applyFont="1" applyFill="1" applyBorder="1" applyAlignment="1">
      <x:alignment vertical="center" wrapText="1"/>
    </x:xf>
    <x:xf numFmtId="0" fontId="7" fillId="3" borderId="7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 applyAlignment="1">
      <x:alignment vertical="center"/>
    </x:xf>
    <x:xf numFmtId="201" fontId="14" fillId="5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9">
    <x:dxf>
      <x:font>
        <x:b/>
        <x:color rgb="FFA61B1B"/>
      </x:font>
      <x:fill>
        <x:patternFill patternType="solid">
          <x:bgColor rgb="FFFBE3E3"/>
        </x:patternFill>
      </x:fill>
    </x:dxf>
    <x:dxf>
      <x:font>
        <x:b/>
        <x:color rgb="FFA61B1B"/>
      </x:font>
      <x:fill>
        <x:patternFill patternType="solid">
          <x:bgColor rgb="FFFBE3E3"/>
        </x:patternFill>
      </x:fill>
    </x:dxf>
    <x:dxf>
      <x:font>
        <x:b/>
        <x:color rgb="FFA61B1B"/>
      </x:font>
      <x:fill>
        <x:patternFill patternType="solid">
          <x:bgColor rgb="FFFBE3E3"/>
        </x:patternFill>
      </x:fill>
    </x:dxf>
    <x:dxf>
      <x:font>
        <x:b/>
        <x:color rgb="FFA61B1B"/>
      </x:font>
      <x:fill>
        <x:patternFill patternType="solid">
          <x:bgColor rgb="FFFBE3E3"/>
        </x:patternFill>
      </x:fill>
    </x:dxf>
    <x:dxf>
      <x:font>
        <x:b/>
        <x:color rgb="FF2E6B3F"/>
      </x:font>
      <x:fill>
        <x:patternFill patternType="solid">
          <x:bgColor rgb="FFE6F2EA"/>
        </x:patternFill>
      </x:fill>
    </x:dxf>
    <x:dxf>
      <x:font>
        <x:b/>
        <x:color rgb="FF2E6B3F"/>
      </x:font>
      <x:fill>
        <x:patternFill patternType="solid">
          <x:bgColor rgb="FFE6F2EA"/>
        </x:patternFill>
      </x:fill>
    </x:dxf>
    <x:dxf>
      <x:font>
        <x:b/>
        <x:color rgb="FFA61B1B"/>
      </x:font>
      <x:fill>
        <x:patternFill patternType="solid">
          <x:bgColor rgb="FFFBE3E3"/>
        </x:patternFill>
      </x:fill>
    </x:dxf>
    <x:dxf>
      <x:font>
        <x:b/>
        <x:color rgb="FFA61B1B"/>
      </x:font>
      <x:fill>
        <x:patternFill patternType="solid">
          <x:bgColor rgb="FFFBE3E3"/>
        </x:patternFill>
      </x:fill>
    </x:dxf>
    <x:dxf>
      <x:font>
        <x:b/>
        <x:color rgb="FF2E6B3F"/>
      </x:font>
      <x:fill>
        <x:patternFill patternType="solid">
          <x:bgColor rgb="FFE6F2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c64cb24ab4e94" /><Relationship Type="http://schemas.openxmlformats.org/officeDocument/2006/relationships/theme" Target="/xl/theme/theme1.xml" Id="R7e8d83a658ee492b" /><Relationship Type="http://schemas.openxmlformats.org/officeDocument/2006/relationships/sharedStrings" Target="/xl/sharedStrings.xml" Id="R24dfcff74d1c4a82" /><Relationship Type="http://schemas.openxmlformats.org/officeDocument/2006/relationships/worksheet" Target="/xl/worksheets/sheet1.xml" Id="R792f4e6230134700" /><Relationship Type="http://schemas.openxmlformats.org/officeDocument/2006/relationships/worksheet" Target="/xl/worksheets/sheet2.xml" Id="Rb946f7a144784f73" /><Relationship Type="http://schemas.openxmlformats.org/officeDocument/2006/relationships/worksheet" Target="/xl/worksheets/sheet3.xml" Id="R5ab3a44d520d4192" /><Relationship Type="http://schemas.openxmlformats.org/officeDocument/2006/relationships/worksheet" Target="/xl/worksheets/sheet4.xml" Id="Rc4dcb9a7da0e4baf" /><Relationship Type="http://schemas.openxmlformats.org/officeDocument/2006/relationships/worksheet" Target="/xl/worksheets/sheet5.xml" Id="Rd2282ba97b824e05" /><Relationship Type="http://schemas.openxmlformats.org/officeDocument/2006/relationships/worksheet" Target="/xl/worksheets/sheet6.xml" Id="Rd30285e0fbba4b16" /><Relationship Type="http://schemas.openxmlformats.org/officeDocument/2006/relationships/worksheet" Target="/xl/worksheets/sheet7.xml" Id="R84df97e6dccf40d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202A5E"/>
  </x:sheetPr>
  <x:sheetViews>
    <x:sheetView showGridLines="0" workbookViewId="0"/>
  </x:sheetViews>
  <x:sheetFormatPr defaultRowHeight="15"/>
  <x:cols>
    <x:col min="3" max="3" width="18" hidden="0" customWidth="1"/>
    <x:col min="4" max="4" width="42" hidden="0" customWidth="1"/>
    <x:col min="5" max="5" width="3" hidden="0" customWidth="1"/>
    <x:col min="6" max="6" width="48" hidden="0" customWidth="1"/>
    <x:col min="7" max="7" width="3" hidden="0" customWidth="1"/>
    <x:col min="8" max="8" width="3" hidden="0" customWidth="1"/>
  </x:cols>
  <x:sheetData>
    <x:row r="2" ht="18" customHeight="1">
      <x:c r="C2" s="2"/>
      <x:c r="D2" s="2"/>
      <x:c r="E2" s="2"/>
      <x:c r="F2" s="2"/>
      <x:c r="G2" s="2"/>
      <x:c r="H2" s="2"/>
      <x:c r="I2" s="2"/>
      <x:c r="J2" s="2"/>
      <x:c r="K2" s="2"/>
      <x:c r="L2" s="2"/>
    </x:row>
    <x:row r="3" ht="18" customHeight="1">
      <x:c r="C3" s="3" t="str">
        <x:v>TUCSON IDA</x:v>
      </x:c>
      <x:c r="D3" s="2"/>
      <x:c r="E3" s="2"/>
      <x:c r="F3" s="2"/>
      <x:c r="G3" s="2"/>
      <x:c r="H3" s="2"/>
      <x:c r="I3" s="2"/>
      <x:c r="J3" s="2"/>
      <x:c r="K3" s="2"/>
      <x:c r="L3" s="2"/>
    </x:row>
    <x:row r="4" ht="18" customHeight="1">
      <x:c r="C4" s="2"/>
      <x:c r="D4" s="2"/>
      <x:c r="E4" s="2"/>
      <x:c r="F4" s="2"/>
      <x:c r="G4" s="2"/>
      <x:c r="H4" s="2"/>
      <x:c r="I4" s="2"/>
      <x:c r="J4" s="2"/>
      <x:c r="K4" s="2"/>
      <x:c r="L4" s="2"/>
    </x:row>
    <x:row r="5" ht="18" customHeight="1">
      <x:c r="C5" s="4" t="str">
        <x:v>Development Pro Forma</x:v>
      </x:c>
      <x:c r="D5" s="2"/>
      <x:c r="E5" s="2"/>
      <x:c r="F5" s="2"/>
      <x:c r="G5" s="2"/>
      <x:c r="H5" s="2"/>
      <x:c r="I5" s="2"/>
      <x:c r="J5" s="2"/>
      <x:c r="K5" s="2"/>
      <x:c r="L5" s="2"/>
    </x:row>
    <x:row r="6" ht="18" customHeight="1">
      <x:c r="C6" s="5" t="str">
        <x:v>Early feasibility and project screening tool</x:v>
      </x:c>
      <x:c r="D6" s="2"/>
      <x:c r="E6" s="2"/>
      <x:c r="F6" s="2"/>
      <x:c r="G6" s="2"/>
      <x:c r="H6" s="2"/>
      <x:c r="I6" s="2"/>
      <x:c r="J6" s="2"/>
      <x:c r="K6" s="2"/>
      <x:c r="L6" s="2"/>
    </x:row>
    <x:row r="7" ht="18" customHeight="1">
      <x:c r="C7" s="2"/>
      <x:c r="D7" s="2"/>
      <x:c r="E7" s="2"/>
      <x:c r="F7" s="2"/>
      <x:c r="G7" s="2"/>
      <x:c r="H7" s="2"/>
      <x:c r="I7" s="2"/>
      <x:c r="J7" s="2"/>
      <x:c r="K7" s="2"/>
      <x:c r="L7" s="2"/>
    </x:row>
    <x:row r="8" ht="18" customHeight="1">
      <x:c r="C8" s="6"/>
      <x:c r="D8" s="6"/>
      <x:c r="E8" s="6"/>
      <x:c r="F8" s="6"/>
      <x:c r="G8" s="6"/>
      <x:c r="H8" s="6"/>
      <x:c r="I8" s="6"/>
      <x:c r="J8" s="6"/>
      <x:c r="K8" s="6"/>
      <x:c r="L8" s="6"/>
    </x:row>
    <x:row r="9" ht="18" customHeight="1">
      <x:c r="C9" s="2"/>
      <x:c r="D9" s="2"/>
      <x:c r="E9" s="2"/>
      <x:c r="F9" s="2"/>
      <x:c r="G9" s="2"/>
      <x:c r="H9" s="2"/>
      <x:c r="I9" s="2"/>
      <x:c r="J9" s="2"/>
      <x:c r="K9" s="2"/>
      <x:c r="L9" s="2"/>
    </x:row>
    <x:row r="10" ht="18" customHeight="1">
      <x:c r="C10" s="7" t="str">
        <x:v>How to use this workbook</x:v>
      </x:c>
      <x:c r="D10" s="2"/>
      <x:c r="E10" s="2"/>
      <x:c r="F10" s="2"/>
      <x:c r="G10" s="2"/>
      <x:c r="H10" s="2"/>
      <x:c r="I10" s="2"/>
      <x:c r="J10" s="2"/>
      <x:c r="K10" s="2"/>
      <x:c r="L10" s="2"/>
    </x:row>
    <x:row r="11" ht="18" customHeight="1">
      <x:c r="C11" s="2"/>
      <x:c r="D11" s="2"/>
      <x:c r="E11" s="2"/>
      <x:c r="F11" s="2"/>
      <x:c r="G11" s="2"/>
      <x:c r="H11" s="2"/>
      <x:c r="I11" s="2"/>
      <x:c r="J11" s="2"/>
      <x:c r="K11" s="2"/>
      <x:c r="L11" s="2"/>
    </x:row>
    <x:row r="12" ht="34" customHeight="1">
      <x:c r="C12" s="10" t="str">
        <x:v>1</x:v>
      </x:c>
      <x:c r="D12" s="11" t="str">
        <x:v>Replace the sample values</x:v>
      </x:c>
      <x:c r="E12" s="2"/>
      <x:c r="F12" s="12" t="str">
        <x:v>Begin on the Inputs, Sources &amp; Uses, and Debt tabs. Editable cells are shaded pink with blue type.</x:v>
      </x:c>
      <x:c r="G12" s="12"/>
      <x:c r="H12" s="12"/>
      <x:c r="I12" s="2"/>
      <x:c r="J12" s="2"/>
      <x:c r="K12" s="2"/>
      <x:c r="L12" s="2"/>
    </x:row>
    <x:row r="13" ht="34" customHeight="1">
      <x:c r="C13" s="10" t="str">
        <x:v>2</x:v>
      </x:c>
      <x:c r="D13" s="11" t="str">
        <x:v>Review the operating model</x:v>
      </x:c>
      <x:c r="E13" s="2"/>
      <x:c r="F13" s="12" t="str">
        <x:v>The Operating Pro Forma is calculated within the Inputs tab and flows into the Cash Flow tab.</x:v>
      </x:c>
      <x:c r="G13" s="12"/>
      <x:c r="H13" s="12"/>
      <x:c r="I13" s="2"/>
      <x:c r="J13" s="2"/>
      <x:c r="K13" s="2"/>
      <x:c r="L13" s="2"/>
    </x:row>
    <x:row r="14" ht="34" customHeight="1">
      <x:c r="C14" s="10" t="str">
        <x:v>3</x:v>
      </x:c>
      <x:c r="D14" s="11" t="str">
        <x:v>Check feasibility</x:v>
      </x:c>
      <x:c r="E14" s="2"/>
      <x:c r="F14" s="12" t="str">
        <x:v>Use Summary to review the funding gap, NOI, DSCR, leverage, and estimated return.</x:v>
      </x:c>
      <x:c r="G14" s="12"/>
      <x:c r="H14" s="12"/>
      <x:c r="I14" s="2"/>
      <x:c r="J14" s="2"/>
      <x:c r="K14" s="2"/>
      <x:c r="L14" s="2"/>
    </x:row>
    <x:row r="15" ht="34" customHeight="1">
      <x:c r="C15" s="10" t="str">
        <x:v>4</x:v>
      </x:c>
      <x:c r="D15" s="11" t="str">
        <x:v>Resolve warnings</x:v>
      </x:c>
      <x:c r="E15" s="2"/>
      <x:c r="F15" s="12" t="str">
        <x:v>Checks identifies missing inputs, funding imbalances, and assumptions that need review.</x:v>
      </x:c>
      <x:c r="G15" s="12"/>
      <x:c r="H15" s="12"/>
      <x:c r="I15" s="2"/>
      <x:c r="J15" s="2"/>
      <x:c r="K15" s="2"/>
      <x:c r="L15" s="2"/>
    </x:row>
    <x:row r="16" ht="34" customHeight="1">
      <x:c r="C16" s="10" t="str">
        <x:v>5</x:v>
      </x:c>
      <x:c r="D16" s="11" t="str">
        <x:v>Keep refining</x:v>
      </x:c>
      <x:c r="E16" s="2"/>
      <x:c r="F16" s="12" t="str">
        <x:v>Update assumptions as rents, costs, financing, design, and timing become more certain.</x:v>
      </x:c>
      <x:c r="G16" s="12"/>
      <x:c r="H16" s="12"/>
      <x:c r="I16" s="2"/>
      <x:c r="J16" s="2"/>
      <x:c r="K16" s="2"/>
      <x:c r="L16" s="2"/>
    </x:row>
    <x:row r="17" ht="18" customHeight="1">
      <x:c r="C17" s="2"/>
      <x:c r="D17" s="2"/>
      <x:c r="E17" s="2"/>
      <x:c r="F17" s="2"/>
      <x:c r="G17" s="2"/>
      <x:c r="H17" s="2"/>
      <x:c r="I17" s="2"/>
      <x:c r="J17" s="2"/>
      <x:c r="K17" s="2"/>
      <x:c r="L17" s="2"/>
    </x:row>
    <x:row r="18" ht="18" customHeight="1">
      <x:c r="C18" s="2"/>
      <x:c r="D18" s="2"/>
      <x:c r="E18" s="2"/>
      <x:c r="F18" s="2"/>
      <x:c r="G18" s="2"/>
      <x:c r="H18" s="2"/>
      <x:c r="I18" s="2"/>
      <x:c r="J18" s="2"/>
      <x:c r="K18" s="2"/>
      <x:c r="L18" s="2"/>
    </x:row>
    <x:row r="19" ht="18" customHeight="1">
      <x:c r="C19" s="13" t="str">
        <x:v>Important</x:v>
      </x:c>
      <x:c r="D19" s="2"/>
      <x:c r="E19" s="2"/>
      <x:c r="F19" s="2"/>
      <x:c r="G19" s="2"/>
      <x:c r="H19" s="2"/>
      <x:c r="I19" s="2"/>
      <x:c r="J19" s="2"/>
      <x:c r="K19" s="2"/>
      <x:c r="L19" s="2"/>
    </x:row>
    <x:row r="20" ht="40" customHeight="1">
      <x:c r="C20" s="95" t="str">
        <x:v>Purpose</x:v>
      </x:c>
      <x:c r="D20" s="24" t="str">
        <x:v>Education and early project feasibility screening.</x:v>
      </x:c>
      <x:c r="E20" s="24"/>
      <x:c r="F20" s="24"/>
      <x:c r="G20" s="24"/>
      <x:c r="H20" s="25"/>
      <x:c r="I20" s="2"/>
      <x:c r="J20" s="2"/>
      <x:c r="K20" s="2"/>
      <x:c r="L20" s="2"/>
    </x:row>
    <x:row r="21" ht="40" customHeight="1">
      <x:c r="C21" s="96" t="str">
        <x:v>Not an application</x:v>
      </x:c>
      <x:c r="D21" s="27" t="str">
        <x:v>Using this workbook does not submit a request for Tucson IDA financing or assistance.</x:v>
      </x:c>
      <x:c r="E21" s="27"/>
      <x:c r="F21" s="27"/>
      <x:c r="G21" s="27"/>
      <x:c r="H21" s="28"/>
      <x:c r="I21" s="2"/>
      <x:c r="J21" s="2"/>
      <x:c r="K21" s="2"/>
      <x:c r="L21" s="2"/>
    </x:row>
    <x:row r="22" ht="40" customHeight="1">
      <x:c r="C22" s="96" t="str">
        <x:v>Not a commitment</x:v>
      </x:c>
      <x:c r="D22" s="27" t="str">
        <x:v>Results are not an appraisal, underwriting approval, funding commitment, or guarantee of performance.</x:v>
      </x:c>
      <x:c r="E22" s="27"/>
      <x:c r="F22" s="27"/>
      <x:c r="G22" s="27"/>
      <x:c r="H22" s="28"/>
      <x:c r="I22" s="2"/>
      <x:c r="J22" s="2"/>
      <x:c r="K22" s="2"/>
      <x:c r="L22" s="2"/>
    </x:row>
    <x:row r="23" ht="40" customHeight="1">
      <x:c r="C23" s="96" t="str">
        <x:v>Illustrative values</x:v>
      </x:c>
      <x:c r="D23" s="27" t="str">
        <x:v>Replace the sample values and benchmarks with supported, project-specific information.</x:v>
      </x:c>
      <x:c r="E23" s="27"/>
      <x:c r="F23" s="27"/>
      <x:c r="G23" s="27"/>
      <x:c r="H23" s="28"/>
      <x:c r="I23" s="2"/>
      <x:c r="J23" s="2"/>
      <x:c r="K23" s="2"/>
      <x:c r="L23" s="2"/>
    </x:row>
    <x:row r="24" ht="40" customHeight="1">
      <x:c r="C24" s="97" t="str">
        <x:v>Professional review</x:v>
      </x:c>
      <x:c r="D24" s="30" t="str">
        <x:v>Consult qualified financial, legal, tax, design, construction, and market professionals as appropriate.</x:v>
      </x:c>
      <x:c r="E24" s="30"/>
      <x:c r="F24" s="30"/>
      <x:c r="G24" s="30"/>
      <x:c r="H24" s="31"/>
      <x:c r="I24" s="2"/>
      <x:c r="J24" s="2"/>
      <x:c r="K24" s="2"/>
      <x:c r="L24" s="2"/>
    </x:row>
    <x:row r="25" ht="18" customHeight="1">
      <x:c r="C25" s="2"/>
      <x:c r="D25" s="2"/>
      <x:c r="E25" s="2"/>
      <x:c r="F25" s="2"/>
      <x:c r="G25" s="2"/>
      <x:c r="H25" s="2"/>
      <x:c r="I25" s="2"/>
      <x:c r="J25" s="2"/>
      <x:c r="K25" s="2"/>
      <x:c r="L25" s="2"/>
    </x:row>
    <x:row r="26" ht="18" customHeight="1">
      <x:c r="C26" s="2"/>
      <x:c r="D26" s="2"/>
      <x:c r="E26" s="2"/>
      <x:c r="F26" s="2"/>
      <x:c r="G26" s="2"/>
      <x:c r="H26" s="2"/>
      <x:c r="I26" s="2"/>
      <x:c r="J26" s="2"/>
      <x:c r="K26" s="2"/>
      <x:c r="L26" s="2"/>
    </x:row>
    <x:row r="27" ht="18" customHeight="1">
      <x:c r="C27" s="13" t="str">
        <x:v>Workbook key</x:v>
      </x:c>
      <x:c r="D27" s="2"/>
      <x:c r="E27" s="2"/>
      <x:c r="F27" s="2"/>
      <x:c r="G27" s="2"/>
      <x:c r="H27" s="2"/>
      <x:c r="I27" s="2"/>
      <x:c r="J27" s="2"/>
      <x:c r="K27" s="2"/>
      <x:c r="L27" s="2"/>
    </x:row>
    <x:row r="28" ht="18" customHeight="1">
      <x:c r="C28" s="2"/>
      <x:c r="D28" s="2"/>
      <x:c r="E28" s="2"/>
      <x:c r="F28" s="2"/>
      <x:c r="G28" s="2"/>
      <x:c r="H28" s="2"/>
      <x:c r="I28" s="2"/>
      <x:c r="J28" s="2"/>
      <x:c r="K28" s="2"/>
      <x:c r="L28" s="2"/>
    </x:row>
    <x:row r="29" ht="18" customHeight="1">
      <x:c r="C29" s="45" t="str">
        <x:v>Editable input</x:v>
      </x:c>
      <x:c r="D29" s="2" t="str">
        <x:v>Replace sample assumptions with project-specific information.</x:v>
      </x:c>
      <x:c r="E29" s="2"/>
      <x:c r="F29" s="2"/>
      <x:c r="G29" s="2"/>
      <x:c r="H29" s="2"/>
      <x:c r="I29" s="2"/>
      <x:c r="J29" s="2"/>
      <x:c r="K29" s="2"/>
      <x:c r="L29" s="2"/>
    </x:row>
    <x:row r="30" ht="18" customHeight="1">
      <x:c r="C30" s="46" t="str">
        <x:v>Calculated result</x:v>
      </x:c>
      <x:c r="D30" s="2" t="str">
        <x:v>Formulas update automatically; do not overwrite.</x:v>
      </x:c>
      <x:c r="E30" s="2"/>
      <x:c r="F30" s="2"/>
      <x:c r="G30" s="2"/>
      <x:c r="H30" s="2"/>
      <x:c r="I30" s="2"/>
      <x:c r="J30" s="2"/>
      <x:c r="K30" s="2"/>
      <x:c r="L30" s="2"/>
    </x:row>
    <x:row r="31" ht="18" customHeight="1">
      <x:c r="C31" s="47" t="str">
        <x:v>Linked result</x:v>
      </x:c>
      <x:c r="D31" s="2" t="str">
        <x:v>Green type indicates a formula linked from another tab.</x:v>
      </x:c>
      <x:c r="E31" s="2"/>
      <x:c r="F31" s="2"/>
      <x:c r="G31" s="2"/>
      <x:c r="H31" s="2"/>
      <x:c r="I31" s="2"/>
      <x:c r="J31" s="2"/>
      <x:c r="K31" s="2"/>
      <x:c r="L31" s="2"/>
    </x:row>
    <x:row r="32" ht="18" customHeight="1">
      <x:c r="C32" s="2"/>
      <x:c r="D32" s="2"/>
      <x:c r="E32" s="2"/>
      <x:c r="F32" s="2"/>
      <x:c r="G32" s="2"/>
      <x:c r="H32" s="2"/>
      <x:c r="I32" s="2"/>
      <x:c r="J32" s="2"/>
      <x:c r="K32" s="2"/>
      <x:c r="L32" s="2"/>
    </x:row>
    <x:row r="33" ht="18" customHeight="1">
      <x:c r="C33" s="2"/>
      <x:c r="D33" s="2"/>
      <x:c r="E33" s="2"/>
      <x:c r="F33" s="2"/>
      <x:c r="G33" s="2"/>
      <x:c r="H33" s="2"/>
      <x:c r="I33" s="2"/>
      <x:c r="J33" s="2"/>
      <x:c r="K33" s="2"/>
      <x:c r="L33" s="2"/>
    </x:row>
    <x:row r="34" ht="18" customHeight="1">
      <x:c r="C34" s="48" t="str">
        <x:v>Questions: tucsonida.org</x:v>
      </x:c>
      <x:c r="D34" s="2"/>
      <x:c r="E34" s="2"/>
      <x:c r="F34" s="2"/>
      <x:c r="G34" s="2"/>
      <x:c r="H34" s="2"/>
      <x:c r="I34" s="2"/>
      <x:c r="J34" s="2"/>
      <x:c r="K34" s="2"/>
      <x:c r="L34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202A5E"/>
  </x:sheetPr>
  <x:sheetViews>
    <x:sheetView showGridLines="0" workbookViewId="0"/>
  </x:sheetViews>
  <x:sheetFormatPr defaultRowHeight="15"/>
  <x:cols>
    <x:col min="3" max="3" width="25" hidden="0" customWidth="1"/>
    <x:col min="4" max="4" width="18" hidden="0" customWidth="1"/>
    <x:col min="5" max="5" width="18" hidden="0" customWidth="1"/>
    <x:col min="6" max="6" width="38" hidden="0" customWidth="1"/>
    <x:col min="7" max="7" width="18" hidden="0" customWidth="1"/>
    <x:col min="8" max="8" width="3" hidden="0" customWidth="1"/>
    <x:col min="9" max="9" width="28" hidden="0" customWidth="1"/>
    <x:col min="10" max="10" width="18" hidden="0" customWidth="1"/>
  </x:cols>
  <x:sheetData>
    <x:row r="2" ht="18" customHeight="1">
      <x:c r="C2" s="49" t="str">
        <x:v>Project Summary</x:v>
      </x:c>
      <x:c r="D2" s="2"/>
      <x:c r="E2" s="2"/>
      <x:c r="F2" s="2"/>
      <x:c r="G2" s="2"/>
      <x:c r="H2" s="2"/>
      <x:c r="I2" s="2"/>
      <x:c r="J2" s="2"/>
    </x:row>
    <x:row r="3" ht="18" customHeight="1">
      <x:c r="C3" s="6"/>
      <x:c r="D3" s="6"/>
      <x:c r="E3" s="6"/>
      <x:c r="F3" s="6"/>
      <x:c r="G3" s="6"/>
      <x:c r="H3" s="6"/>
      <x:c r="I3" s="6"/>
      <x:c r="J3" s="6"/>
    </x:row>
    <x:row r="4" ht="18" customHeight="1">
      <x:c r="C4" s="2"/>
      <x:c r="D4" s="2"/>
      <x:c r="E4" s="2"/>
      <x:c r="F4" s="2"/>
      <x:c r="G4" s="2"/>
      <x:c r="H4" s="2"/>
      <x:c r="I4" s="2"/>
      <x:c r="J4" s="2"/>
    </x:row>
    <x:row r="5" ht="18" customHeight="1">
      <x:c r="C5" s="2" t="str">
        <x:v>Project</x:v>
      </x:c>
      <x:c r="D5" s="11" t="str">
        <x:f>Inputs!D8</x:f>
        <x:v>Sample Mixed-Use Project</x:v>
      </x:c>
      <x:c r="E5" s="2"/>
      <x:c r="F5" s="2"/>
      <x:c r="G5" s="2"/>
      <x:c r="H5" s="2"/>
      <x:c r="I5" s="2"/>
      <x:c r="J5" s="2"/>
    </x:row>
    <x:row r="6" ht="18" customHeight="1">
      <x:c r="C6" s="2" t="str">
        <x:v>Location</x:v>
      </x:c>
      <x:c r="D6" s="11" t="str">
        <x:f>Inputs!D9&amp;", "&amp;Inputs!D10&amp;", "&amp;Inputs!D11</x:f>
        <x:v>123 Sample Street, Tucson, Arizona</x:v>
      </x:c>
      <x:c r="E6" s="2"/>
      <x:c r="F6" s="2"/>
      <x:c r="G6" s="2"/>
      <x:c r="H6" s="2"/>
      <x:c r="I6" s="2"/>
      <x:c r="J6" s="2"/>
    </x:row>
    <x:row r="7" ht="18" customHeight="1">
      <x:c r="C7" s="2" t="str">
        <x:v>Project type</x:v>
      </x:c>
      <x:c r="D7" s="11" t="str">
        <x:f>Inputs!D13</x:f>
        <x:v>Mixed-use</x:v>
      </x:c>
      <x:c r="E7" s="2"/>
      <x:c r="F7" s="2"/>
      <x:c r="G7" s="2"/>
      <x:c r="H7" s="2"/>
      <x:c r="I7" s="2"/>
      <x:c r="J7" s="2"/>
    </x:row>
    <x:row r="8" ht="18" customHeight="1">
      <x:c r="C8" s="2"/>
      <x:c r="D8" s="2"/>
      <x:c r="E8" s="2"/>
      <x:c r="F8" s="2"/>
      <x:c r="G8" s="2"/>
      <x:c r="H8" s="2"/>
      <x:c r="I8" s="2"/>
      <x:c r="J8" s="2"/>
    </x:row>
    <x:row r="9" ht="18" customHeight="1">
      <x:c r="C9" s="2"/>
      <x:c r="D9" s="2"/>
      <x:c r="E9" s="2"/>
      <x:c r="F9" s="2"/>
      <x:c r="G9" s="2"/>
      <x:c r="H9" s="2"/>
      <x:c r="I9" s="2"/>
      <x:c r="J9" s="2"/>
    </x:row>
    <x:row r="10" ht="18" customHeight="1">
      <x:c r="C10" s="9" t="str">
        <x:v>Development budget</x:v>
      </x:c>
      <x:c r="D10" s="9"/>
      <x:c r="E10" s="2"/>
      <x:c r="F10" s="9" t="str">
        <x:v>Stabilized operations</x:v>
      </x:c>
      <x:c r="G10" s="9"/>
      <x:c r="H10" s="2"/>
      <x:c r="I10" s="9" t="str">
        <x:v>Debt and return</x:v>
      </x:c>
      <x:c r="J10" s="9"/>
    </x:row>
    <x:row r="11" ht="18" customHeight="1">
      <x:c r="C11" s="2"/>
      <x:c r="D11" s="2"/>
      <x:c r="E11" s="2"/>
      <x:c r="F11" s="2"/>
      <x:c r="G11" s="2"/>
      <x:c r="H11" s="2"/>
      <x:c r="I11" s="2"/>
      <x:c r="J11" s="2"/>
    </x:row>
    <x:row r="12" ht="18" customHeight="1">
      <x:c r="C12" s="2" t="str">
        <x:v>Total development cost</x:v>
      </x:c>
      <x:c r="D12" s="68" t="n">
        <x:f>'Sources &amp; Uses'!E40</x:f>
        <x:v>10300000</x:v>
      </x:c>
      <x:c r="E12" s="2"/>
      <x:c r="F12" s="2" t="str">
        <x:v>Gross potential income</x:v>
      </x:c>
      <x:c r="G12" s="68" t="n">
        <x:f>Inputs!D90</x:f>
        <x:v>1224000</x:v>
      </x:c>
      <x:c r="H12" s="2"/>
      <x:c r="I12" s="2" t="str">
        <x:v>Annual debt service</x:v>
      </x:c>
      <x:c r="J12" s="68" t="n">
        <x:f>Debt!J12</x:f>
        <x:v>533046.4038040924</x:v>
      </x:c>
    </x:row>
    <x:row r="13" ht="18" customHeight="1">
      <x:c r="C13" s="2" t="str">
        <x:v>Total sources</x:v>
      </x:c>
      <x:c r="D13" s="68" t="n">
        <x:f>'Sources &amp; Uses'!D56</x:f>
        <x:v>10300000</x:v>
      </x:c>
      <x:c r="E13" s="2"/>
      <x:c r="F13" s="2" t="str">
        <x:v>Effective gross income</x:v>
      </x:c>
      <x:c r="G13" s="68" t="n">
        <x:f>Inputs!D92</x:f>
        <x:v>1150800</x:v>
      </x:c>
      <x:c r="H13" s="2"/>
      <x:c r="I13" s="2" t="str">
        <x:v>Debt service coverage ratio</x:v>
      </x:c>
      <x:c r="J13" s="88" t="n">
        <x:f>IF(J12=0,"n.a.",G15/J12)</x:f>
        <x:v>1.2584270247633738</x:v>
      </x:c>
    </x:row>
    <x:row r="14" ht="18" customHeight="1">
      <x:c r="C14" s="2" t="str">
        <x:v>Surplus / (funding gap)</x:v>
      </x:c>
      <x:c r="D14" s="68" t="n">
        <x:f>'Sources &amp; Uses'!D61</x:f>
        <x:v>0</x:v>
      </x:c>
      <x:c r="E14" s="2"/>
      <x:c r="F14" s="2" t="str">
        <x:v>Operating expenses</x:v>
      </x:c>
      <x:c r="G14" s="68" t="n">
        <x:f>-Inputs!D93</x:f>
        <x:v>480000</x:v>
      </x:c>
      <x:c r="H14" s="2"/>
      <x:c r="I14" s="2" t="str">
        <x:v>Debt yield</x:v>
      </x:c>
      <x:c r="J14" s="85" t="n">
        <x:f>IF(D15=0,"n.a.",G15/D15)</x:f>
        <x:v>0.09582857142857143</x:v>
      </x:c>
    </x:row>
    <x:row r="15" ht="18" customHeight="1">
      <x:c r="C15" s="2" t="str">
        <x:v>Total permanent debt</x:v>
      </x:c>
      <x:c r="D15" s="68" t="n">
        <x:f>Debt!E12</x:f>
        <x:v>7000000</x:v>
      </x:c>
      <x:c r="E15" s="2"/>
      <x:c r="F15" s="2" t="str">
        <x:v>Net operating income</x:v>
      </x:c>
      <x:c r="G15" s="68" t="n">
        <x:f>Inputs!D94</x:f>
        <x:v>670800</x:v>
      </x:c>
      <x:c r="H15" s="2"/>
      <x:c r="I15" s="2" t="str">
        <x:v>Loan-to-cost</x:v>
      </x:c>
      <x:c r="J15" s="85" t="n">
        <x:f>IF(D12=0,"n.a.",D15/D12)</x:f>
        <x:v>0.6796116504854369</x:v>
      </x:c>
    </x:row>
    <x:row r="16" ht="18" customHeight="1">
      <x:c r="C16" s="2" t="str">
        <x:v>Cash and investor equity</x:v>
      </x:c>
      <x:c r="D16" s="68" t="n">
        <x:f>SUM('Sources &amp; Uses'!D50:D51)+'Sources &amp; Uses'!D53</x:f>
        <x:v>2550000</x:v>
      </x:c>
      <x:c r="E16" s="2"/>
      <x:c r="F16" s="2" t="str">
        <x:v>Operating expense ratio</x:v>
      </x:c>
      <x:c r="G16" s="85" t="n">
        <x:f>Inputs!D95</x:f>
        <x:v>0.4171011470281543</x:v>
      </x:c>
      <x:c r="H16" s="2"/>
      <x:c r="I16" s="2" t="str">
        <x:v>Loan-to-value</x:v>
      </x:c>
      <x:c r="J16" s="85" t="n">
        <x:f>IF(Inputs!G8=0,"n.a.",D15/Inputs!G8)</x:f>
        <x:v>0.6086956521739131</x:v>
      </x:c>
    </x:row>
    <x:row r="17" ht="18" customHeight="1">
      <x:c r="C17" s="2"/>
      <x:c r="D17" s="2"/>
      <x:c r="E17" s="2"/>
      <x:c r="F17" s="2"/>
      <x:c r="G17" s="2"/>
      <x:c r="H17" s="2"/>
      <x:c r="I17" s="2" t="str">
        <x:v>Yield on cost</x:v>
      </x:c>
      <x:c r="J17" s="85" t="n">
        <x:f>IF(D12=0,"n.a.",G15/D12)</x:f>
        <x:v>0.06512621359223301</x:v>
      </x:c>
    </x:row>
    <x:row r="18" ht="18" customHeight="1">
      <x:c r="C18" s="2"/>
      <x:c r="D18" s="2"/>
      <x:c r="E18" s="2"/>
      <x:c r="F18" s="2"/>
      <x:c r="G18" s="2"/>
      <x:c r="H18" s="2"/>
      <x:c r="I18" s="2" t="str">
        <x:v>Estimated levered IRR</x:v>
      </x:c>
      <x:c r="J18" s="85" t="n">
        <x:f>'Cash Flow'!D23</x:f>
        <x:v>0.17382729151187848</x:v>
      </x:c>
    </x:row>
    <x:row r="19" ht="18" customHeight="1">
      <x:c r="C19" s="2"/>
      <x:c r="D19" s="2"/>
      <x:c r="E19" s="2"/>
      <x:c r="F19" s="2"/>
      <x:c r="G19" s="2"/>
      <x:c r="H19" s="2"/>
      <x:c r="I19" s="2"/>
      <x:c r="J19" s="2"/>
    </x:row>
    <x:row r="20" ht="18" customHeight="1">
      <x:c r="C20" s="2"/>
      <x:c r="D20" s="2"/>
      <x:c r="E20" s="2"/>
      <x:c r="F20" s="2"/>
      <x:c r="G20" s="2"/>
      <x:c r="H20" s="2"/>
      <x:c r="I20" s="2"/>
      <x:c r="J20" s="2"/>
    </x:row>
    <x:row r="21" ht="22" customHeight="1">
      <x:c r="C21" s="50" t="str">
        <x:v>SCREENING REVIEW</x:v>
      </x:c>
      <x:c r="D21" s="51"/>
      <x:c r="E21" s="51"/>
      <x:c r="F21" s="51"/>
      <x:c r="G21" s="51"/>
      <x:c r="H21" s="51"/>
      <x:c r="I21" s="51"/>
      <x:c r="J21" s="52"/>
    </x:row>
    <x:row r="22" ht="18" customHeight="1">
      <x:c r="C22" s="2"/>
      <x:c r="D22" s="2"/>
      <x:c r="E22" s="2"/>
      <x:c r="F22" s="2"/>
      <x:c r="G22" s="2"/>
      <x:c r="H22" s="2"/>
      <x:c r="I22" s="2"/>
      <x:c r="J22" s="2"/>
    </x:row>
    <x:row r="23" ht="30" customHeight="1">
      <x:c r="C23" s="65" t="str">
        <x:v>Item</x:v>
      </x:c>
      <x:c r="D23" s="66" t="str">
        <x:v>Result</x:v>
      </x:c>
      <x:c r="E23" s="66" t="str">
        <x:v>Illustrative benchmark</x:v>
      </x:c>
      <x:c r="F23" s="67" t="str">
        <x:v>What to review</x:v>
      </x:c>
      <x:c r="G23" s="2"/>
      <x:c r="H23" s="2"/>
      <x:c r="I23" s="2"/>
      <x:c r="J23" s="2"/>
    </x:row>
    <x:row r="24" ht="34" customHeight="1">
      <x:c r="C24" s="2" t="str">
        <x:v>Sources and uses</x:v>
      </x:c>
      <x:c r="D24" s="12" t="str">
        <x:f>IF(ABS('Sources &amp; Uses'!D61)&lt;1,"Balanced","Needs review")</x:f>
        <x:v>Balanced</x:v>
      </x:c>
      <x:c r="E24" s="12" t="str">
        <x:f>"$0 gap"</x:f>
        <x:v>$0 gap</x:v>
      </x:c>
      <x:c r="F24" s="12" t="str">
        <x:v>Identify missing or excess funding.</x:v>
      </x:c>
      <x:c r="G24" s="2"/>
      <x:c r="H24" s="2"/>
      <x:c r="I24" s="2"/>
      <x:c r="J24" s="2"/>
    </x:row>
    <x:row r="25" ht="34" customHeight="1">
      <x:c r="C25" s="2" t="str">
        <x:v>Debt service coverage</x:v>
      </x:c>
      <x:c r="D25" s="12" t="str">
        <x:f>IF(OR(J13="n.a.",J13&lt;Inputs!G14),"Needs review","Meets benchmark")</x:f>
        <x:v>Meets benchmark</x:v>
      </x:c>
      <x:c r="E25" s="12" t="str">
        <x:f>TEXT(Inputs!G14,"0.00x")&amp;" minimum"</x:f>
        <x:v>1.20x minimum</x:v>
      </x:c>
      <x:c r="F25" s="12" t="str">
        <x:v>Review income, expenses, and debt terms.</x:v>
      </x:c>
      <x:c r="G25" s="2"/>
      <x:c r="H25" s="2"/>
      <x:c r="I25" s="2"/>
      <x:c r="J25" s="2"/>
    </x:row>
    <x:row r="26" ht="34" customHeight="1">
      <x:c r="C26" s="2" t="str">
        <x:v>Loan-to-cost</x:v>
      </x:c>
      <x:c r="D26" s="12" t="str">
        <x:f>IF(OR(J15="n.a.",J15&gt;Inputs!G15),"Needs review","Meets benchmark")</x:f>
        <x:v>Meets benchmark</x:v>
      </x:c>
      <x:c r="E26" s="12" t="str">
        <x:f>TEXT(Inputs!G15,"0%")&amp;" maximum"</x:f>
        <x:v>80% maximum</x:v>
      </x:c>
      <x:c r="F26" s="12" t="str">
        <x:v>Review leverage and additional equity needs.</x:v>
      </x:c>
      <x:c r="G26" s="2"/>
      <x:c r="H26" s="2"/>
      <x:c r="I26" s="2"/>
      <x:c r="J26" s="2"/>
    </x:row>
    <x:row r="27" ht="34" customHeight="1">
      <x:c r="C27" s="2" t="str">
        <x:v>Loan term through hold</x:v>
      </x:c>
      <x:c r="D27" s="12" t="str">
        <x:f>IF(MIN(Debt!H8:H9)&lt;Inputs!G13,"Refinancing assumption needed","Aligned with hold")</x:f>
        <x:v>Aligned with hold</x:v>
      </x:c>
      <x:c r="E27" s="12" t="str">
        <x:f>Inputs!G13&amp;"-year hold"</x:f>
        <x:v>10-year hold</x:v>
      </x:c>
      <x:c r="F27" s="12" t="str">
        <x:v>Model refinance or earlier sale if a loan matures first.</x:v>
      </x:c>
      <x:c r="G27" s="2"/>
      <x:c r="H27" s="2"/>
      <x:c r="I27" s="2"/>
      <x:c r="J27" s="2"/>
    </x:row>
    <x:row r="28" ht="18" customHeight="1">
      <x:c r="C28" s="2"/>
      <x:c r="D28" s="2"/>
      <x:c r="E28" s="2"/>
      <x:c r="F28" s="2"/>
      <x:c r="G28" s="2"/>
      <x:c r="H28" s="2"/>
      <x:c r="I28" s="2"/>
      <x:c r="J28" s="2"/>
    </x:row>
    <x:row r="29" ht="18" customHeight="1">
      <x:c r="C29" s="2"/>
      <x:c r="D29" s="2"/>
      <x:c r="E29" s="2"/>
      <x:c r="F29" s="2"/>
      <x:c r="G29" s="2"/>
      <x:c r="H29" s="2"/>
      <x:c r="I29" s="2"/>
      <x:c r="J29" s="2"/>
    </x:row>
    <x:row r="30" ht="18" customHeight="1">
      <x:c r="C30" s="48" t="str">
        <x:v>These indicators are conversation starters, not Tucson IDA program requirements or a credit decision.</x:v>
      </x:c>
      <x:c r="D30" s="2"/>
      <x:c r="E30" s="2"/>
      <x:c r="F30" s="2"/>
      <x:c r="G30" s="2"/>
      <x:c r="H30" s="2"/>
      <x:c r="I30" s="2"/>
      <x:c r="J30" s="2"/>
    </x:row>
    <x:row r="31" ht="18" customHeight="1">
      <x:c r="C31" s="2"/>
      <x:c r="D31" s="2"/>
      <x:c r="E31" s="2"/>
      <x:c r="F31" s="2"/>
      <x:c r="G31" s="2"/>
      <x:c r="H31" s="2"/>
      <x:c r="I31" s="2"/>
      <x:c r="J31" s="2"/>
    </x:row>
    <x:row r="32" ht="18" customHeight="1">
      <x:c r="C32" s="2"/>
      <x:c r="D32" s="2"/>
      <x:c r="E32" s="2"/>
      <x:c r="F32" s="2"/>
      <x:c r="G32" s="2"/>
      <x:c r="H32" s="2"/>
      <x:c r="I32" s="2"/>
      <x:c r="J32" s="2"/>
    </x:row>
    <x:row r="33" ht="18" customHeight="1">
      <x:c r="C33" s="2"/>
      <x:c r="D33" s="2"/>
      <x:c r="E33" s="2"/>
      <x:c r="F33" s="2"/>
      <x:c r="G33" s="2"/>
      <x:c r="H33" s="2"/>
      <x:c r="I33" s="2"/>
      <x:c r="J33" s="2"/>
    </x:row>
    <x:row r="34" ht="18" customHeight="1">
      <x:c r="C34" s="2"/>
      <x:c r="D34" s="2"/>
      <x:c r="E34" s="2"/>
      <x:c r="F34" s="2"/>
      <x:c r="G34" s="2"/>
      <x:c r="H34" s="2"/>
      <x:c r="I34" s="2"/>
      <x:c r="J34" s="2"/>
    </x:row>
  </x:sheetData>
  <x:conditionalFormatting sqref="D14:D14">
    <x:cfRule type="cellIs" dxfId="1" priority="1" operator="notEqual">
      <x:formula>0</x:formula>
    </x:cfRule>
  </x:conditionalFormatting>
  <x:conditionalFormatting sqref="D24:D27">
    <x:cfRule type="containsText" dxfId="2" priority="2" operator="containsText" text="Needs review"/>
    <x:cfRule type="containsText" dxfId="3" priority="3" operator="containsText" text="Refinancing"/>
    <x:cfRule type="containsText" dxfId="4" priority="4" operator="containsText" text="Meets"/>
    <x:cfRule type="containsText" dxfId="5" priority="5" operator="containsText" text="Balanced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FAC6C5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3" max="3" width="26" hidden="0" customWidth="1"/>
    <x:col min="4" max="4" width="15" hidden="0" customWidth="1"/>
    <x:col min="5" max="5" width="16" hidden="0" customWidth="1"/>
    <x:col min="6" max="6" width="16" hidden="0" customWidth="1"/>
    <x:col min="7" max="7" width="16" hidden="0" customWidth="1"/>
    <x:col min="8" max="8" width="18" hidden="0" customWidth="1"/>
    <x:col min="9" max="9" width="18" hidden="0" customWidth="1"/>
    <x:col min="10" max="10" width="28" hidden="0" customWidth="1"/>
  </x:cols>
  <x:sheetData>
    <x:row r="2" ht="18" customHeight="1">
      <x:c r="C2" s="49" t="str">
        <x:v>Project Inputs</x:v>
      </x:c>
      <x:c r="D2" s="2"/>
      <x:c r="E2" s="2"/>
      <x:c r="F2" s="2"/>
      <x:c r="G2" s="2"/>
      <x:c r="H2" s="2"/>
      <x:c r="I2" s="2"/>
      <x:c r="J2" s="2"/>
    </x:row>
    <x:row r="3" ht="18" customHeight="1">
      <x:c r="C3" s="6"/>
      <x:c r="D3" s="6"/>
      <x:c r="E3" s="6"/>
      <x:c r="F3" s="6"/>
      <x:c r="G3" s="6"/>
      <x:c r="H3" s="6"/>
      <x:c r="I3" s="6"/>
      <x:c r="J3" s="6"/>
    </x:row>
    <x:row r="4" ht="18" customHeight="1">
      <x:c r="C4" s="48" t="str">
        <x:v>Illustrative sample values are included. Replace every pink cell that applies to your project.</x:v>
      </x:c>
      <x:c r="D4" s="2"/>
      <x:c r="E4" s="2"/>
      <x:c r="F4" s="2"/>
      <x:c r="G4" s="2"/>
      <x:c r="H4" s="2"/>
      <x:c r="I4" s="2"/>
      <x:c r="J4" s="2"/>
    </x:row>
    <x:row r="5" ht="18" customHeight="1">
      <x:c r="C5" s="2"/>
      <x:c r="D5" s="2"/>
      <x:c r="E5" s="2"/>
      <x:c r="F5" s="2"/>
      <x:c r="G5" s="2"/>
      <x:c r="H5" s="2"/>
      <x:c r="I5" s="2"/>
      <x:c r="J5" s="2"/>
    </x:row>
    <x:row r="6" ht="22" customHeight="1">
      <x:c r="C6" s="50" t="str">
        <x:v>PROJECT INFORMATION</x:v>
      </x:c>
      <x:c r="D6" s="51"/>
      <x:c r="E6" s="51"/>
      <x:c r="F6" s="50" t="str">
        <x:v>GLOBAL ASSUMPTIONS</x:v>
      </x:c>
      <x:c r="G6" s="51"/>
      <x:c r="H6" s="51"/>
      <x:c r="I6" s="51"/>
      <x:c r="J6" s="52"/>
    </x:row>
    <x:row r="7" ht="18" customHeight="1">
      <x:c r="C7" s="2"/>
      <x:c r="D7" s="2"/>
      <x:c r="E7" s="2"/>
      <x:c r="F7" s="2"/>
      <x:c r="G7" s="2"/>
      <x:c r="H7" s="2"/>
      <x:c r="I7" s="2"/>
      <x:c r="J7" s="2"/>
    </x:row>
    <x:row r="8" ht="18" customHeight="1">
      <x:c r="C8" s="2" t="str">
        <x:v>Project name</x:v>
      </x:c>
      <x:c r="D8" s="45" t="str">
        <x:v>Sample Mixed-Use Project</x:v>
      </x:c>
      <x:c r="E8" s="2"/>
      <x:c r="F8" s="2" t="str">
        <x:v>Estimated completed value</x:v>
      </x:c>
      <x:c r="G8" s="53" t="n">
        <x:v>11500000</x:v>
      </x:c>
      <x:c r="H8" s="2"/>
      <x:c r="I8" s="2"/>
      <x:c r="J8" s="2"/>
    </x:row>
    <x:row r="9" ht="18" customHeight="1">
      <x:c r="C9" s="2" t="str">
        <x:v>Street address</x:v>
      </x:c>
      <x:c r="D9" s="45" t="str">
        <x:v>123 Sample Street</x:v>
      </x:c>
      <x:c r="E9" s="2"/>
      <x:c r="F9" s="2" t="str">
        <x:v>Annual income growth</x:v>
      </x:c>
      <x:c r="G9" s="54" t="n">
        <x:v>0.03</x:v>
      </x:c>
      <x:c r="H9" s="2"/>
      <x:c r="I9" s="2"/>
      <x:c r="J9" s="2"/>
    </x:row>
    <x:row r="10" ht="18" customHeight="1">
      <x:c r="C10" s="2" t="str">
        <x:v>City</x:v>
      </x:c>
      <x:c r="D10" s="45" t="str">
        <x:v>Tucson</x:v>
      </x:c>
      <x:c r="E10" s="2"/>
      <x:c r="F10" s="2" t="str">
        <x:v>Annual expense growth</x:v>
      </x:c>
      <x:c r="G10" s="54" t="n">
        <x:v>0.03</x:v>
      </x:c>
      <x:c r="H10" s="2"/>
      <x:c r="I10" s="2"/>
      <x:c r="J10" s="2"/>
    </x:row>
    <x:row r="11" ht="18" customHeight="1">
      <x:c r="C11" s="2" t="str">
        <x:v>State</x:v>
      </x:c>
      <x:c r="D11" s="45" t="str">
        <x:v>Arizona</x:v>
      </x:c>
      <x:c r="E11" s="2"/>
      <x:c r="F11" s="2" t="str">
        <x:v>Exit capitalization rate</x:v>
      </x:c>
      <x:c r="G11" s="54" t="n">
        <x:v>0.065</x:v>
      </x:c>
      <x:c r="H11" s="2"/>
      <x:c r="I11" s="2"/>
      <x:c r="J11" s="2"/>
    </x:row>
    <x:row r="12" ht="18" customHeight="1">
      <x:c r="C12" s="2" t="str">
        <x:v>ZIP code</x:v>
      </x:c>
      <x:c r="D12" s="45" t="str">
        <x:v>85701</x:v>
      </x:c>
      <x:c r="E12" s="2"/>
      <x:c r="F12" s="2" t="str">
        <x:v>Sale costs as % of price</x:v>
      </x:c>
      <x:c r="G12" s="54" t="n">
        <x:v>0.02</x:v>
      </x:c>
      <x:c r="H12" s="2"/>
      <x:c r="I12" s="2"/>
      <x:c r="J12" s="2"/>
    </x:row>
    <x:row r="13" ht="18" customHeight="1">
      <x:c r="C13" s="2" t="str">
        <x:v>Project type</x:v>
      </x:c>
      <x:c r="D13" s="45" t="str">
        <x:v>Mixed-use</x:v>
      </x:c>
      <x:c r="E13" s="2"/>
      <x:c r="F13" s="2" t="str">
        <x:v>Hold period (years)</x:v>
      </x:c>
      <x:c r="G13" s="55" t="n">
        <x:v>10</x:v>
      </x:c>
      <x:c r="H13" s="2"/>
      <x:c r="I13" s="2"/>
      <x:c r="J13" s="2"/>
    </x:row>
    <x:row r="14" ht="18" customHeight="1">
      <x:c r="C14" s="2"/>
      <x:c r="D14" s="2"/>
      <x:c r="E14" s="2"/>
      <x:c r="F14" s="2" t="str">
        <x:v>Illustrative minimum DSCR</x:v>
      </x:c>
      <x:c r="G14" s="56" t="n">
        <x:v>1.2</x:v>
      </x:c>
      <x:c r="H14" s="2"/>
      <x:c r="I14" s="2"/>
      <x:c r="J14" s="2"/>
    </x:row>
    <x:row r="15" ht="18" customHeight="1">
      <x:c r="C15" s="2"/>
      <x:c r="D15" s="2"/>
      <x:c r="E15" s="2"/>
      <x:c r="F15" s="2" t="str">
        <x:v>Illustrative maximum loan-to-cost</x:v>
      </x:c>
      <x:c r="G15" s="54" t="n">
        <x:v>0.8</x:v>
      </x:c>
      <x:c r="H15" s="2"/>
      <x:c r="I15" s="2"/>
      <x:c r="J15" s="2"/>
    </x:row>
    <x:row r="16" ht="18" customHeight="1">
      <x:c r="C16" s="2"/>
      <x:c r="D16" s="2"/>
      <x:c r="E16" s="2"/>
      <x:c r="F16" s="2"/>
      <x:c r="G16" s="2"/>
      <x:c r="H16" s="2"/>
      <x:c r="I16" s="2"/>
      <x:c r="J16" s="2"/>
    </x:row>
    <x:row r="17" ht="18" customHeight="1">
      <x:c r="C17" s="2"/>
      <x:c r="D17" s="2"/>
      <x:c r="E17" s="2"/>
      <x:c r="F17" s="2"/>
      <x:c r="G17" s="2"/>
      <x:c r="H17" s="2"/>
      <x:c r="I17" s="2"/>
      <x:c r="J17" s="2"/>
    </x:row>
    <x:row r="18" ht="22" customHeight="1">
      <x:c r="C18" s="50" t="str">
        <x:v>RESIDENTIAL REVENUE</x:v>
      </x:c>
      <x:c r="D18" s="51"/>
      <x:c r="E18" s="51"/>
      <x:c r="F18" s="51"/>
      <x:c r="G18" s="51"/>
      <x:c r="H18" s="51"/>
      <x:c r="I18" s="51"/>
      <x:c r="J18" s="52"/>
    </x:row>
    <x:row r="19" ht="18" customHeight="1">
      <x:c r="C19" s="2"/>
      <x:c r="D19" s="2"/>
      <x:c r="E19" s="2"/>
      <x:c r="F19" s="2"/>
      <x:c r="G19" s="2"/>
      <x:c r="H19" s="2"/>
      <x:c r="I19" s="2"/>
      <x:c r="J19" s="2"/>
    </x:row>
    <x:row r="20" ht="30" customHeight="1">
      <x:c r="C20" s="65" t="str">
        <x:v>Unit type</x:v>
      </x:c>
      <x:c r="D20" s="66" t="str">
        <x:v>Units</x:v>
      </x:c>
      <x:c r="E20" s="66" t="str">
        <x:v>Monthly rent / unit</x:v>
      </x:c>
      <x:c r="F20" s="66" t="str">
        <x:v>Other monthly / unit</x:v>
      </x:c>
      <x:c r="G20" s="66" t="str">
        <x:v>Vacancy</x:v>
      </x:c>
      <x:c r="H20" s="66" t="str">
        <x:v>Annual gross potential</x:v>
      </x:c>
      <x:c r="I20" s="66" t="str">
        <x:v>Effective annual revenue</x:v>
      </x:c>
      <x:c r="J20" s="67" t="str">
        <x:v>Notes</x:v>
      </x:c>
    </x:row>
    <x:row r="21" ht="18" customHeight="1">
      <x:c r="C21" s="45" t="str">
        <x:v>Studio</x:v>
      </x:c>
      <x:c r="D21" s="55" t="n">
        <x:v>20</x:v>
      </x:c>
      <x:c r="E21" s="53" t="n">
        <x:v>1100</x:v>
      </x:c>
      <x:c r="F21" s="53" t="n">
        <x:v>0</x:v>
      </x:c>
      <x:c r="G21" s="54" t="n">
        <x:v>0.05</x:v>
      </x:c>
      <x:c r="H21" s="68" t="n">
        <x:f>IF(OR(D21="",E21=""),0,D21*(E21+IF(F21="",0,F21))*12)</x:f>
        <x:v>264000</x:v>
      </x:c>
      <x:c r="I21" s="68" t="n">
        <x:f>H21*(1-IF(G21="",0,G21))</x:f>
        <x:v>250800</x:v>
      </x:c>
      <x:c r="J21" s="45"/>
    </x:row>
    <x:row r="22" ht="18" customHeight="1">
      <x:c r="C22" s="45" t="str">
        <x:v>1 bedroom</x:v>
      </x:c>
      <x:c r="D22" s="55" t="n">
        <x:v>30</x:v>
      </x:c>
      <x:c r="E22" s="53" t="n">
        <x:v>1350</x:v>
      </x:c>
      <x:c r="F22" s="53" t="n">
        <x:v>0</x:v>
      </x:c>
      <x:c r="G22" s="54" t="n">
        <x:v>0.05</x:v>
      </x:c>
      <x:c r="H22" s="68" t="n">
        <x:f>IF(OR(D22="",E22=""),0,D22*(E22+IF(F22="",0,F22))*12)</x:f>
        <x:v>486000</x:v>
      </x:c>
      <x:c r="I22" s="68" t="n">
        <x:f>H22*(1-IF(G22="",0,G22))</x:f>
        <x:v>461700</x:v>
      </x:c>
      <x:c r="J22" s="45"/>
    </x:row>
    <x:row r="23" ht="18" customHeight="1">
      <x:c r="C23" s="45" t="str">
        <x:v>2 bedroom</x:v>
      </x:c>
      <x:c r="D23" s="55" t="n">
        <x:v>10</x:v>
      </x:c>
      <x:c r="E23" s="53" t="n">
        <x:v>1650</x:v>
      </x:c>
      <x:c r="F23" s="53" t="n">
        <x:v>0</x:v>
      </x:c>
      <x:c r="G23" s="54" t="n">
        <x:v>0.05</x:v>
      </x:c>
      <x:c r="H23" s="68" t="n">
        <x:f>IF(OR(D23="",E23=""),0,D23*(E23+IF(F23="",0,F23))*12)</x:f>
        <x:v>198000</x:v>
      </x:c>
      <x:c r="I23" s="68" t="n">
        <x:f>H23*(1-IF(G23="",0,G23))</x:f>
        <x:v>188100</x:v>
      </x:c>
      <x:c r="J23" s="45"/>
    </x:row>
    <x:row r="24" ht="18" customHeight="1">
      <x:c r="C24" s="45" t="str">
        <x:v>3 bedroom</x:v>
      </x:c>
      <x:c r="D24" s="55"/>
      <x:c r="E24" s="53"/>
      <x:c r="F24" s="53"/>
      <x:c r="G24" s="54" t="n">
        <x:v>0.05</x:v>
      </x:c>
      <x:c r="H24" s="68" t="n">
        <x:f>IF(OR(D24="",E24=""),0,D24*(E24+IF(F24="",0,F24))*12)</x:f>
        <x:v>0</x:v>
      </x:c>
      <x:c r="I24" s="68" t="n">
        <x:f>H24*(1-IF(G24="",0,G24))</x:f>
        <x:v>0</x:v>
      </x:c>
      <x:c r="J24" s="45"/>
    </x:row>
    <x:row r="25" ht="18" customHeight="1">
      <x:c r="C25" s="45" t="str">
        <x:v>Other</x:v>
      </x:c>
      <x:c r="D25" s="55"/>
      <x:c r="E25" s="53"/>
      <x:c r="F25" s="53"/>
      <x:c r="G25" s="54" t="n">
        <x:v>0.05</x:v>
      </x:c>
      <x:c r="H25" s="68" t="n">
        <x:f>IF(OR(D25="",E25=""),0,D25*(E25+IF(F25="",0,F25))*12)</x:f>
        <x:v>0</x:v>
      </x:c>
      <x:c r="I25" s="68" t="n">
        <x:f>H25*(1-IF(G25="",0,G25))</x:f>
        <x:v>0</x:v>
      </x:c>
      <x:c r="J25" s="45"/>
    </x:row>
    <x:row r="26" ht="18" customHeight="1">
      <x:c r="C26" s="45"/>
      <x:c r="D26" s="55"/>
      <x:c r="E26" s="53"/>
      <x:c r="F26" s="53"/>
      <x:c r="G26" s="54"/>
      <x:c r="H26" s="68" t="n">
        <x:f>IF(OR(D26="",E26=""),0,D26*(E26+IF(F26="",0,F26))*12)</x:f>
        <x:v>0</x:v>
      </x:c>
      <x:c r="I26" s="68" t="n">
        <x:f>H26*(1-IF(G26="",0,G26))</x:f>
        <x:v>0</x:v>
      </x:c>
      <x:c r="J26" s="45"/>
    </x:row>
    <x:row r="27" ht="18" customHeight="1">
      <x:c r="C27" s="45"/>
      <x:c r="D27" s="55"/>
      <x:c r="E27" s="53"/>
      <x:c r="F27" s="53"/>
      <x:c r="G27" s="54"/>
      <x:c r="H27" s="68" t="n">
        <x:f>IF(OR(D27="",E27=""),0,D27*(E27+IF(F27="",0,F27))*12)</x:f>
        <x:v>0</x:v>
      </x:c>
      <x:c r="I27" s="68" t="n">
        <x:f>H27*(1-IF(G27="",0,G27))</x:f>
        <x:v>0</x:v>
      </x:c>
      <x:c r="J27" s="45"/>
    </x:row>
    <x:row r="28" ht="18" customHeight="1">
      <x:c r="C28" s="69" t="str">
        <x:v>Residential total</x:v>
      </x:c>
      <x:c r="D28" s="69"/>
      <x:c r="E28" s="69"/>
      <x:c r="F28" s="69"/>
      <x:c r="G28" s="69"/>
      <x:c r="H28" s="70" t="n">
        <x:f>SUM(H21:H27)</x:f>
        <x:v>948000</x:v>
      </x:c>
      <x:c r="I28" s="70" t="n">
        <x:f>SUM(I21:I27)</x:f>
        <x:v>900600</x:v>
      </x:c>
      <x:c r="J28" s="69"/>
    </x:row>
    <x:row r="29" ht="18" customHeight="1">
      <x:c r="C29" s="2"/>
      <x:c r="D29" s="2"/>
      <x:c r="E29" s="2"/>
      <x:c r="F29" s="2"/>
      <x:c r="G29" s="2"/>
      <x:c r="H29" s="2"/>
      <x:c r="I29" s="2"/>
      <x:c r="J29" s="2"/>
    </x:row>
    <x:row r="30" ht="18" customHeight="1">
      <x:c r="C30" s="2"/>
      <x:c r="D30" s="2"/>
      <x:c r="E30" s="2"/>
      <x:c r="F30" s="2"/>
      <x:c r="G30" s="2"/>
      <x:c r="H30" s="2"/>
      <x:c r="I30" s="2"/>
      <x:c r="J30" s="2"/>
    </x:row>
    <x:row r="31" ht="22" customHeight="1">
      <x:c r="C31" s="50" t="str">
        <x:v>COMMERCIAL REVENUE</x:v>
      </x:c>
      <x:c r="D31" s="51"/>
      <x:c r="E31" s="51"/>
      <x:c r="F31" s="51"/>
      <x:c r="G31" s="51"/>
      <x:c r="H31" s="51"/>
      <x:c r="I31" s="51"/>
      <x:c r="J31" s="52"/>
    </x:row>
    <x:row r="32" ht="18" customHeight="1">
      <x:c r="C32" s="2"/>
      <x:c r="D32" s="2"/>
      <x:c r="E32" s="2"/>
      <x:c r="F32" s="2"/>
      <x:c r="G32" s="2"/>
      <x:c r="H32" s="2"/>
      <x:c r="I32" s="2"/>
      <x:c r="J32" s="2"/>
    </x:row>
    <x:row r="33" ht="30" customHeight="1">
      <x:c r="C33" s="65" t="str">
        <x:v>Tenant / use</x:v>
      </x:c>
      <x:c r="D33" s="66" t="str">
        <x:v>Rentable SF</x:v>
      </x:c>
      <x:c r="E33" s="66" t="str">
        <x:v>Annual base rent / SF</x:v>
      </x:c>
      <x:c r="F33" s="66" t="str">
        <x:v>Annual CAM / SF</x:v>
      </x:c>
      <x:c r="G33" s="66" t="str">
        <x:v>Vacancy</x:v>
      </x:c>
      <x:c r="H33" s="66" t="str">
        <x:v>Annual gross potential</x:v>
      </x:c>
      <x:c r="I33" s="66" t="str">
        <x:v>Effective annual revenue</x:v>
      </x:c>
      <x:c r="J33" s="67" t="str">
        <x:v>Notes</x:v>
      </x:c>
    </x:row>
    <x:row r="34" ht="18" customHeight="1">
      <x:c r="C34" s="45" t="str">
        <x:v>Retail</x:v>
      </x:c>
      <x:c r="D34" s="55" t="n">
        <x:v>5000</x:v>
      </x:c>
      <x:c r="E34" s="71" t="n">
        <x:v>24</x:v>
      </x:c>
      <x:c r="F34" s="71" t="n">
        <x:v>6</x:v>
      </x:c>
      <x:c r="G34" s="54" t="n">
        <x:v>0.1</x:v>
      </x:c>
      <x:c r="H34" s="68" t="n">
        <x:f>IF(OR(D34="",E34=""),0,D34*(E34+IF(F34="",0,F34)))</x:f>
        <x:v>150000</x:v>
      </x:c>
      <x:c r="I34" s="68" t="n">
        <x:f>H34*(1-IF(G34="",0,G34))</x:f>
        <x:v>135000</x:v>
      </x:c>
      <x:c r="J34" s="45"/>
    </x:row>
    <x:row r="35" ht="18" customHeight="1">
      <x:c r="C35" s="45" t="str">
        <x:v>Office</x:v>
      </x:c>
      <x:c r="D35" s="55" t="n">
        <x:v>3000</x:v>
      </x:c>
      <x:c r="E35" s="71" t="n">
        <x:v>24</x:v>
      </x:c>
      <x:c r="F35" s="71" t="n">
        <x:v>6</x:v>
      </x:c>
      <x:c r="G35" s="54" t="n">
        <x:v>0.1</x:v>
      </x:c>
      <x:c r="H35" s="68" t="n">
        <x:f>IF(OR(D35="",E35=""),0,D35*(E35+IF(F35="",0,F35)))</x:f>
        <x:v>90000</x:v>
      </x:c>
      <x:c r="I35" s="68" t="n">
        <x:f>H35*(1-IF(G35="",0,G35))</x:f>
        <x:v>81000</x:v>
      </x:c>
      <x:c r="J35" s="45"/>
    </x:row>
    <x:row r="36" ht="18" customHeight="1">
      <x:c r="C36" s="45"/>
      <x:c r="D36" s="55"/>
      <x:c r="E36" s="71"/>
      <x:c r="F36" s="71"/>
      <x:c r="G36" s="54"/>
      <x:c r="H36" s="68" t="n">
        <x:f>IF(OR(D36="",E36=""),0,D36*(E36+IF(F36="",0,F36)))</x:f>
        <x:v>0</x:v>
      </x:c>
      <x:c r="I36" s="68" t="n">
        <x:f>H36*(1-IF(G36="",0,G36))</x:f>
        <x:v>0</x:v>
      </x:c>
      <x:c r="J36" s="45"/>
    </x:row>
    <x:row r="37" ht="18" customHeight="1">
      <x:c r="C37" s="45"/>
      <x:c r="D37" s="55"/>
      <x:c r="E37" s="71"/>
      <x:c r="F37" s="71"/>
      <x:c r="G37" s="54"/>
      <x:c r="H37" s="68" t="n">
        <x:f>IF(OR(D37="",E37=""),0,D37*(E37+IF(F37="",0,F37)))</x:f>
        <x:v>0</x:v>
      </x:c>
      <x:c r="I37" s="68" t="n">
        <x:f>H37*(1-IF(G37="",0,G37))</x:f>
        <x:v>0</x:v>
      </x:c>
      <x:c r="J37" s="45"/>
    </x:row>
    <x:row r="38" ht="18" customHeight="1">
      <x:c r="C38" s="45"/>
      <x:c r="D38" s="55"/>
      <x:c r="E38" s="71"/>
      <x:c r="F38" s="71"/>
      <x:c r="G38" s="54"/>
      <x:c r="H38" s="68" t="n">
        <x:f>IF(OR(D38="",E38=""),0,D38*(E38+IF(F38="",0,F38)))</x:f>
        <x:v>0</x:v>
      </x:c>
      <x:c r="I38" s="68" t="n">
        <x:f>H38*(1-IF(G38="",0,G38))</x:f>
        <x:v>0</x:v>
      </x:c>
      <x:c r="J38" s="45"/>
    </x:row>
    <x:row r="39" ht="18" customHeight="1">
      <x:c r="C39" s="45"/>
      <x:c r="D39" s="55"/>
      <x:c r="E39" s="71"/>
      <x:c r="F39" s="71"/>
      <x:c r="G39" s="54"/>
      <x:c r="H39" s="68" t="n">
        <x:f>IF(OR(D39="",E39=""),0,D39*(E39+IF(F39="",0,F39)))</x:f>
        <x:v>0</x:v>
      </x:c>
      <x:c r="I39" s="68" t="n">
        <x:f>H39*(1-IF(G39="",0,G39))</x:f>
        <x:v>0</x:v>
      </x:c>
      <x:c r="J39" s="45"/>
    </x:row>
    <x:row r="40" ht="18" customHeight="1">
      <x:c r="C40" s="45"/>
      <x:c r="D40" s="55"/>
      <x:c r="E40" s="71"/>
      <x:c r="F40" s="71"/>
      <x:c r="G40" s="54"/>
      <x:c r="H40" s="68" t="n">
        <x:f>IF(OR(D40="",E40=""),0,D40*(E40+IF(F40="",0,F40)))</x:f>
        <x:v>0</x:v>
      </x:c>
      <x:c r="I40" s="68" t="n">
        <x:f>H40*(1-IF(G40="",0,G40))</x:f>
        <x:v>0</x:v>
      </x:c>
      <x:c r="J40" s="45"/>
    </x:row>
    <x:row r="41" ht="18" customHeight="1">
      <x:c r="C41" s="69" t="str">
        <x:v>Commercial total</x:v>
      </x:c>
      <x:c r="D41" s="69"/>
      <x:c r="E41" s="69"/>
      <x:c r="F41" s="69"/>
      <x:c r="G41" s="69"/>
      <x:c r="H41" s="70" t="n">
        <x:f>SUM(H34:H40)</x:f>
        <x:v>240000</x:v>
      </x:c>
      <x:c r="I41" s="70" t="n">
        <x:f>SUM(I34:I40)</x:f>
        <x:v>216000</x:v>
      </x:c>
      <x:c r="J41" s="69"/>
    </x:row>
    <x:row r="42" ht="18" customHeight="1">
      <x:c r="C42" s="2"/>
      <x:c r="D42" s="2"/>
      <x:c r="E42" s="2"/>
      <x:c r="F42" s="2"/>
      <x:c r="G42" s="2"/>
      <x:c r="H42" s="2"/>
      <x:c r="I42" s="2"/>
      <x:c r="J42" s="2"/>
    </x:row>
    <x:row r="43" ht="18" customHeight="1">
      <x:c r="C43" s="2"/>
      <x:c r="D43" s="2"/>
      <x:c r="E43" s="2"/>
      <x:c r="F43" s="2"/>
      <x:c r="G43" s="2"/>
      <x:c r="H43" s="2"/>
      <x:c r="I43" s="2"/>
      <x:c r="J43" s="2"/>
    </x:row>
    <x:row r="44" ht="22" customHeight="1">
      <x:c r="C44" s="50" t="str">
        <x:v>HOSPITALITY REVENUE</x:v>
      </x:c>
      <x:c r="D44" s="51"/>
      <x:c r="E44" s="51"/>
      <x:c r="F44" s="51"/>
      <x:c r="G44" s="51"/>
      <x:c r="H44" s="51"/>
      <x:c r="I44" s="51"/>
      <x:c r="J44" s="52"/>
    </x:row>
    <x:row r="45" ht="18" customHeight="1">
      <x:c r="C45" s="2"/>
      <x:c r="D45" s="2"/>
      <x:c r="E45" s="2"/>
      <x:c r="F45" s="2"/>
      <x:c r="G45" s="2"/>
      <x:c r="H45" s="2"/>
      <x:c r="I45" s="2"/>
      <x:c r="J45" s="2"/>
    </x:row>
    <x:row r="46" ht="30" customHeight="1">
      <x:c r="C46" s="65" t="str">
        <x:v>Use</x:v>
      </x:c>
      <x:c r="D46" s="66" t="str">
        <x:v>Rooms</x:v>
      </x:c>
      <x:c r="E46" s="66" t="str">
        <x:v>Average daily rate</x:v>
      </x:c>
      <x:c r="F46" s="66" t="str">
        <x:v>Occupancy</x:v>
      </x:c>
      <x:c r="G46" s="66" t="str">
        <x:v>Other annual income</x:v>
      </x:c>
      <x:c r="H46" s="66" t="str">
        <x:v>Annual gross potential</x:v>
      </x:c>
      <x:c r="I46" s="66" t="str">
        <x:v>Effective annual revenue</x:v>
      </x:c>
      <x:c r="J46" s="67" t="str">
        <x:v>Notes</x:v>
      </x:c>
    </x:row>
    <x:row r="47" ht="18" customHeight="1">
      <x:c r="C47" s="45" t="str">
        <x:v>Hotel rooms</x:v>
      </x:c>
      <x:c r="D47" s="55"/>
      <x:c r="E47" s="53"/>
      <x:c r="F47" s="54"/>
      <x:c r="G47" s="53"/>
      <x:c r="H47" s="68" t="n">
        <x:f>IF(OR(D47="",E47=""),IF(G47="",0,G47),D47*E47*365+IF(G47="",0,G47))</x:f>
        <x:v>0</x:v>
      </x:c>
      <x:c r="I47" s="68" t="n">
        <x:f>IF(OR(D47="",E47=""),IF(G47="",0,G47),D47*E47*365*IF(F47="",0,F47)+IF(G47="",0,G47))</x:f>
        <x:v>0</x:v>
      </x:c>
      <x:c r="J47" s="45"/>
    </x:row>
    <x:row r="48" ht="18" customHeight="1">
      <x:c r="C48" s="45" t="str">
        <x:v>Short-stay units</x:v>
      </x:c>
      <x:c r="D48" s="55"/>
      <x:c r="E48" s="53"/>
      <x:c r="F48" s="54"/>
      <x:c r="G48" s="53"/>
      <x:c r="H48" s="68" t="n">
        <x:f>IF(OR(D48="",E48=""),IF(G48="",0,G48),D48*E48*365+IF(G48="",0,G48))</x:f>
        <x:v>0</x:v>
      </x:c>
      <x:c r="I48" s="68" t="n">
        <x:f>IF(OR(D48="",E48=""),IF(G48="",0,G48),D48*E48*365*IF(F48="",0,F48)+IF(G48="",0,G48))</x:f>
        <x:v>0</x:v>
      </x:c>
      <x:c r="J48" s="45"/>
    </x:row>
    <x:row r="49" ht="18" customHeight="1">
      <x:c r="C49" s="45"/>
      <x:c r="D49" s="55"/>
      <x:c r="E49" s="53"/>
      <x:c r="F49" s="54"/>
      <x:c r="G49" s="53"/>
      <x:c r="H49" s="68" t="n">
        <x:f>IF(OR(D49="",E49=""),IF(G49="",0,G49),D49*E49*365+IF(G49="",0,G49))</x:f>
        <x:v>0</x:v>
      </x:c>
      <x:c r="I49" s="68" t="n">
        <x:f>IF(OR(D49="",E49=""),IF(G49="",0,G49),D49*E49*365*IF(F49="",0,F49)+IF(G49="",0,G49))</x:f>
        <x:v>0</x:v>
      </x:c>
      <x:c r="J49" s="45"/>
    </x:row>
    <x:row r="50" ht="18" customHeight="1">
      <x:c r="C50" s="45"/>
      <x:c r="D50" s="55"/>
      <x:c r="E50" s="53"/>
      <x:c r="F50" s="54"/>
      <x:c r="G50" s="53"/>
      <x:c r="H50" s="68" t="n">
        <x:f>IF(OR(D50="",E50=""),IF(G50="",0,G50),D50*E50*365+IF(G50="",0,G50))</x:f>
        <x:v>0</x:v>
      </x:c>
      <x:c r="I50" s="68" t="n">
        <x:f>IF(OR(D50="",E50=""),IF(G50="",0,G50),D50*E50*365*IF(F50="",0,F50)+IF(G50="",0,G50))</x:f>
        <x:v>0</x:v>
      </x:c>
      <x:c r="J50" s="45"/>
    </x:row>
    <x:row r="51" ht="18" customHeight="1">
      <x:c r="C51" s="69" t="str">
        <x:v>Hospitality total</x:v>
      </x:c>
      <x:c r="D51" s="69"/>
      <x:c r="E51" s="69"/>
      <x:c r="F51" s="69"/>
      <x:c r="G51" s="69"/>
      <x:c r="H51" s="70" t="n">
        <x:f>SUM(H47:H50)</x:f>
        <x:v>0</x:v>
      </x:c>
      <x:c r="I51" s="70" t="n">
        <x:f>SUM(I47:I50)</x:f>
        <x:v>0</x:v>
      </x:c>
      <x:c r="J51" s="69"/>
    </x:row>
    <x:row r="52" ht="18" customHeight="1">
      <x:c r="C52" s="2"/>
      <x:c r="D52" s="2"/>
      <x:c r="E52" s="2"/>
      <x:c r="F52" s="2"/>
      <x:c r="G52" s="2"/>
      <x:c r="H52" s="2"/>
      <x:c r="I52" s="2"/>
      <x:c r="J52" s="2"/>
    </x:row>
    <x:row r="53" ht="18" customHeight="1">
      <x:c r="C53" s="2"/>
      <x:c r="D53" s="2"/>
      <x:c r="E53" s="2"/>
      <x:c r="F53" s="2"/>
      <x:c r="G53" s="2"/>
      <x:c r="H53" s="2"/>
      <x:c r="I53" s="2"/>
      <x:c r="J53" s="2"/>
    </x:row>
    <x:row r="54" ht="22" customHeight="1">
      <x:c r="C54" s="50" t="str">
        <x:v>OTHER REVENUE</x:v>
      </x:c>
      <x:c r="D54" s="51"/>
      <x:c r="E54" s="51"/>
      <x:c r="F54" s="51"/>
      <x:c r="G54" s="51"/>
      <x:c r="H54" s="51"/>
      <x:c r="I54" s="51"/>
      <x:c r="J54" s="52"/>
    </x:row>
    <x:row r="55" ht="18" customHeight="1">
      <x:c r="C55" s="2"/>
      <x:c r="D55" s="2"/>
      <x:c r="E55" s="2"/>
      <x:c r="F55" s="2"/>
      <x:c r="G55" s="2"/>
      <x:c r="H55" s="2"/>
      <x:c r="I55" s="2"/>
      <x:c r="J55" s="2"/>
    </x:row>
    <x:row r="56" ht="30" customHeight="1">
      <x:c r="C56" s="65" t="str">
        <x:v>Description</x:v>
      </x:c>
      <x:c r="D56" s="66" t="str">
        <x:v>Annual gross income</x:v>
      </x:c>
      <x:c r="E56" s="66" t="str">
        <x:v>Vacancy / loss</x:v>
      </x:c>
      <x:c r="F56" s="66" t="str">
        <x:v>Effective annual revenue</x:v>
      </x:c>
      <x:c r="G56" s="66" t="str">
        <x:v>Notes</x:v>
      </x:c>
      <x:c r="H56" s="66" t="str"/>
      <x:c r="I56" s="66" t="str"/>
      <x:c r="J56" s="67" t="str"/>
    </x:row>
    <x:row r="57" ht="18" customHeight="1">
      <x:c r="C57" s="45" t="str">
        <x:v>Parking and other income</x:v>
      </x:c>
      <x:c r="D57" s="53" t="n">
        <x:v>36000</x:v>
      </x:c>
      <x:c r="E57" s="54" t="n">
        <x:v>0.05</x:v>
      </x:c>
      <x:c r="F57" s="68" t="n">
        <x:f>IF(D57="",0,D57*(1-IF(E57="",0,E57)))</x:f>
        <x:v>34200</x:v>
      </x:c>
      <x:c r="G57" s="45"/>
      <x:c r="H57" s="45"/>
      <x:c r="I57" s="45"/>
      <x:c r="J57" s="45"/>
    </x:row>
    <x:row r="58" ht="18" customHeight="1">
      <x:c r="C58" s="45"/>
      <x:c r="D58" s="53"/>
      <x:c r="E58" s="54"/>
      <x:c r="F58" s="68" t="n">
        <x:f>IF(D58="",0,D58*(1-IF(E58="",0,E58)))</x:f>
        <x:v>0</x:v>
      </x:c>
      <x:c r="G58" s="45"/>
      <x:c r="H58" s="45"/>
      <x:c r="I58" s="45"/>
      <x:c r="J58" s="45"/>
    </x:row>
    <x:row r="59" ht="18" customHeight="1">
      <x:c r="C59" s="45"/>
      <x:c r="D59" s="53"/>
      <x:c r="E59" s="54"/>
      <x:c r="F59" s="68" t="n">
        <x:f>IF(D59="",0,D59*(1-IF(E59="",0,E59)))</x:f>
        <x:v>0</x:v>
      </x:c>
      <x:c r="G59" s="45"/>
      <x:c r="H59" s="45"/>
      <x:c r="I59" s="45"/>
      <x:c r="J59" s="45"/>
    </x:row>
    <x:row r="60" ht="18" customHeight="1">
      <x:c r="C60" s="45"/>
      <x:c r="D60" s="53"/>
      <x:c r="E60" s="54"/>
      <x:c r="F60" s="68" t="n">
        <x:f>IF(D60="",0,D60*(1-IF(E60="",0,E60)))</x:f>
        <x:v>0</x:v>
      </x:c>
      <x:c r="G60" s="45"/>
      <x:c r="H60" s="45"/>
      <x:c r="I60" s="45"/>
      <x:c r="J60" s="45"/>
    </x:row>
    <x:row r="61" ht="18" customHeight="1">
      <x:c r="C61" s="45"/>
      <x:c r="D61" s="53"/>
      <x:c r="E61" s="54"/>
      <x:c r="F61" s="68" t="n">
        <x:f>IF(D61="",0,D61*(1-IF(E61="",0,E61)))</x:f>
        <x:v>0</x:v>
      </x:c>
      <x:c r="G61" s="45"/>
      <x:c r="H61" s="45"/>
      <x:c r="I61" s="45"/>
      <x:c r="J61" s="45"/>
    </x:row>
    <x:row r="62" ht="18" customHeight="1">
      <x:c r="C62" s="69" t="str">
        <x:v>Other revenue total</x:v>
      </x:c>
      <x:c r="D62" s="70" t="n">
        <x:f>SUM(D57:D61)</x:f>
        <x:v>36000</x:v>
      </x:c>
      <x:c r="E62" s="70"/>
      <x:c r="F62" s="70" t="n">
        <x:f>SUM(F57:F61)</x:f>
        <x:v>34200</x:v>
      </x:c>
      <x:c r="G62" s="69"/>
      <x:c r="H62" s="69"/>
      <x:c r="I62" s="69"/>
      <x:c r="J62" s="69"/>
    </x:row>
    <x:row r="63" ht="18" customHeight="1">
      <x:c r="C63" s="2"/>
      <x:c r="D63" s="2"/>
      <x:c r="E63" s="2"/>
      <x:c r="F63" s="2"/>
      <x:c r="G63" s="2"/>
      <x:c r="H63" s="2"/>
      <x:c r="I63" s="2"/>
      <x:c r="J63" s="2"/>
    </x:row>
    <x:row r="64" ht="18" customHeight="1">
      <x:c r="C64" s="2"/>
      <x:c r="D64" s="2"/>
      <x:c r="E64" s="2"/>
      <x:c r="F64" s="2"/>
      <x:c r="G64" s="2"/>
      <x:c r="H64" s="2"/>
      <x:c r="I64" s="2"/>
      <x:c r="J64" s="2"/>
    </x:row>
    <x:row r="65" ht="22" customHeight="1">
      <x:c r="C65" s="50" t="str">
        <x:v>ANNUAL OPERATING EXPENSES</x:v>
      </x:c>
      <x:c r="D65" s="51"/>
      <x:c r="E65" s="51"/>
      <x:c r="F65" s="51"/>
      <x:c r="G65" s="51"/>
      <x:c r="H65" s="51"/>
      <x:c r="I65" s="51"/>
      <x:c r="J65" s="52"/>
    </x:row>
    <x:row r="66" ht="18" customHeight="1">
      <x:c r="C66" s="2"/>
      <x:c r="D66" s="2"/>
      <x:c r="E66" s="2"/>
      <x:c r="F66" s="2"/>
      <x:c r="G66" s="2"/>
      <x:c r="H66" s="2"/>
      <x:c r="I66" s="2"/>
      <x:c r="J66" s="2"/>
    </x:row>
    <x:row r="67" ht="30" customHeight="1">
      <x:c r="C67" s="65" t="str">
        <x:v>Expense category</x:v>
      </x:c>
      <x:c r="D67" s="66" t="str">
        <x:v>Annual amount</x:v>
      </x:c>
      <x:c r="E67" s="66" t="str">
        <x:v>Basis / source</x:v>
      </x:c>
      <x:c r="F67" s="67" t="str">
        <x:v>Notes</x:v>
      </x:c>
      <x:c r="G67" s="2"/>
      <x:c r="H67" s="2"/>
      <x:c r="I67" s="2"/>
      <x:c r="J67" s="2"/>
    </x:row>
    <x:row r="68" ht="18" customHeight="1">
      <x:c r="C68" s="45" t="str">
        <x:v>Administrative and legal</x:v>
      </x:c>
      <x:c r="D68" s="53" t="n">
        <x:v>35000</x:v>
      </x:c>
      <x:c r="E68" s="45"/>
      <x:c r="F68" s="45"/>
      <x:c r="G68" s="2"/>
      <x:c r="H68" s="2"/>
      <x:c r="I68" s="2"/>
      <x:c r="J68" s="2"/>
    </x:row>
    <x:row r="69" ht="18" customHeight="1">
      <x:c r="C69" s="45" t="str">
        <x:v>Property management</x:v>
      </x:c>
      <x:c r="D69" s="53" t="n">
        <x:v>72000</x:v>
      </x:c>
      <x:c r="E69" s="45"/>
      <x:c r="F69" s="45"/>
      <x:c r="G69" s="2"/>
      <x:c r="H69" s="2"/>
      <x:c r="I69" s="2"/>
      <x:c r="J69" s="2"/>
    </x:row>
    <x:row r="70" ht="18" customHeight="1">
      <x:c r="C70" s="45" t="str">
        <x:v>Owner-paid utilities</x:v>
      </x:c>
      <x:c r="D70" s="53" t="n">
        <x:v>60000</x:v>
      </x:c>
      <x:c r="E70" s="45"/>
      <x:c r="F70" s="45"/>
      <x:c r="G70" s="2"/>
      <x:c r="H70" s="2"/>
      <x:c r="I70" s="2"/>
      <x:c r="J70" s="2"/>
    </x:row>
    <x:row r="71" ht="18" customHeight="1">
      <x:c r="C71" s="45" t="str">
        <x:v>Maintenance and repairs</x:v>
      </x:c>
      <x:c r="D71" s="53" t="n">
        <x:v>75000</x:v>
      </x:c>
      <x:c r="E71" s="45"/>
      <x:c r="F71" s="45"/>
      <x:c r="G71" s="2"/>
      <x:c r="H71" s="2"/>
      <x:c r="I71" s="2"/>
      <x:c r="J71" s="2"/>
    </x:row>
    <x:row r="72" ht="18" customHeight="1">
      <x:c r="C72" s="45" t="str">
        <x:v>Property and liability insurance</x:v>
      </x:c>
      <x:c r="D72" s="53" t="n">
        <x:v>45000</x:v>
      </x:c>
      <x:c r="E72" s="45"/>
      <x:c r="F72" s="45"/>
      <x:c r="G72" s="2"/>
      <x:c r="H72" s="2"/>
      <x:c r="I72" s="2"/>
      <x:c r="J72" s="2"/>
    </x:row>
    <x:row r="73" ht="18" customHeight="1">
      <x:c r="C73" s="45" t="str">
        <x:v>Real estate taxes</x:v>
      </x:c>
      <x:c r="D73" s="53" t="n">
        <x:v>90000</x:v>
      </x:c>
      <x:c r="E73" s="45"/>
      <x:c r="F73" s="45"/>
      <x:c r="G73" s="2"/>
      <x:c r="H73" s="2"/>
      <x:c r="I73" s="2"/>
      <x:c r="J73" s="2"/>
    </x:row>
    <x:row r="74" ht="18" customHeight="1">
      <x:c r="C74" s="45" t="str">
        <x:v>Replacement reserve</x:v>
      </x:c>
      <x:c r="D74" s="53" t="n">
        <x:v>30000</x:v>
      </x:c>
      <x:c r="E74" s="45"/>
      <x:c r="F74" s="45"/>
      <x:c r="G74" s="2"/>
      <x:c r="H74" s="2"/>
      <x:c r="I74" s="2"/>
      <x:c r="J74" s="2"/>
    </x:row>
    <x:row r="75" ht="18" customHeight="1">
      <x:c r="C75" s="45" t="str">
        <x:v>Security</x:v>
      </x:c>
      <x:c r="D75" s="53" t="n">
        <x:v>20000</x:v>
      </x:c>
      <x:c r="E75" s="45"/>
      <x:c r="F75" s="45"/>
      <x:c r="G75" s="2"/>
      <x:c r="H75" s="2"/>
      <x:c r="I75" s="2"/>
      <x:c r="J75" s="2"/>
    </x:row>
    <x:row r="76" ht="18" customHeight="1">
      <x:c r="C76" s="45" t="str">
        <x:v>Janitorial</x:v>
      </x:c>
      <x:c r="D76" s="53" t="n">
        <x:v>25000</x:v>
      </x:c>
      <x:c r="E76" s="45"/>
      <x:c r="F76" s="45"/>
      <x:c r="G76" s="2"/>
      <x:c r="H76" s="2"/>
      <x:c r="I76" s="2"/>
      <x:c r="J76" s="2"/>
    </x:row>
    <x:row r="77" ht="18" customHeight="1">
      <x:c r="C77" s="45" t="str">
        <x:v>Landscaping and grounds</x:v>
      </x:c>
      <x:c r="D77" s="53" t="n">
        <x:v>18000</x:v>
      </x:c>
      <x:c r="E77" s="45"/>
      <x:c r="F77" s="45"/>
      <x:c r="G77" s="2"/>
      <x:c r="H77" s="2"/>
      <x:c r="I77" s="2"/>
      <x:c r="J77" s="2"/>
    </x:row>
    <x:row r="78" ht="18" customHeight="1">
      <x:c r="C78" s="45" t="str">
        <x:v>Marketing and leasing</x:v>
      </x:c>
      <x:c r="D78" s="53" t="n">
        <x:v>10000</x:v>
      </x:c>
      <x:c r="E78" s="45"/>
      <x:c r="F78" s="45"/>
      <x:c r="G78" s="2"/>
      <x:c r="H78" s="2"/>
      <x:c r="I78" s="2"/>
      <x:c r="J78" s="2"/>
    </x:row>
    <x:row r="79" ht="18" customHeight="1">
      <x:c r="C79" s="45" t="str">
        <x:v>Other operating expense</x:v>
      </x:c>
      <x:c r="D79" s="53" t="n">
        <x:v>0</x:v>
      </x:c>
      <x:c r="E79" s="45"/>
      <x:c r="F79" s="45"/>
      <x:c r="G79" s="2"/>
      <x:c r="H79" s="2"/>
      <x:c r="I79" s="2"/>
      <x:c r="J79" s="2"/>
    </x:row>
    <x:row r="80" ht="18" customHeight="1">
      <x:c r="C80" s="45" t="str">
        <x:v>Other operating expense</x:v>
      </x:c>
      <x:c r="D80" s="53" t="n">
        <x:v>0</x:v>
      </x:c>
      <x:c r="E80" s="45"/>
      <x:c r="F80" s="45"/>
      <x:c r="G80" s="2"/>
      <x:c r="H80" s="2"/>
      <x:c r="I80" s="2"/>
      <x:c r="J80" s="2"/>
    </x:row>
    <x:row r="81" ht="18" customHeight="1">
      <x:c r="C81" s="69" t="str">
        <x:v>Total operating expenses</x:v>
      </x:c>
      <x:c r="D81" s="70" t="n">
        <x:f>SUM(D68:D80)</x:f>
        <x:v>480000</x:v>
      </x:c>
      <x:c r="E81" s="69"/>
      <x:c r="F81" s="69"/>
      <x:c r="G81" s="2"/>
      <x:c r="H81" s="2"/>
      <x:c r="I81" s="2"/>
      <x:c r="J81" s="2"/>
    </x:row>
    <x:row r="82" ht="18" customHeight="1">
      <x:c r="C82" s="2"/>
      <x:c r="D82" s="2"/>
      <x:c r="E82" s="2"/>
      <x:c r="F82" s="2"/>
      <x:c r="G82" s="2"/>
      <x:c r="H82" s="2"/>
      <x:c r="I82" s="2"/>
      <x:c r="J82" s="2"/>
    </x:row>
    <x:row r="83" ht="18" customHeight="1">
      <x:c r="C83" s="2"/>
      <x:c r="D83" s="2"/>
      <x:c r="E83" s="2"/>
      <x:c r="F83" s="2"/>
      <x:c r="G83" s="2"/>
      <x:c r="H83" s="2"/>
      <x:c r="I83" s="2"/>
      <x:c r="J83" s="2"/>
    </x:row>
    <x:row r="84" ht="22" customHeight="1">
      <x:c r="C84" s="50" t="str">
        <x:v>STABILIZED OPERATING PRO FORMA</x:v>
      </x:c>
      <x:c r="D84" s="51"/>
      <x:c r="E84" s="51"/>
      <x:c r="F84" s="51"/>
      <x:c r="G84" s="51"/>
      <x:c r="H84" s="51"/>
      <x:c r="I84" s="51"/>
      <x:c r="J84" s="52"/>
    </x:row>
    <x:row r="85" ht="18" customHeight="1">
      <x:c r="C85" s="2"/>
      <x:c r="D85" s="2"/>
      <x:c r="E85" s="2"/>
      <x:c r="F85" s="2"/>
      <x:c r="G85" s="2"/>
      <x:c r="H85" s="2"/>
      <x:c r="I85" s="2"/>
      <x:c r="J85" s="2"/>
    </x:row>
    <x:row r="86" ht="18" customHeight="1">
      <x:c r="C86" s="2" t="str">
        <x:v>Residential gross potential income</x:v>
      </x:c>
      <x:c r="D86" s="68" t="n">
        <x:f>H28</x:f>
        <x:v>948000</x:v>
      </x:c>
      <x:c r="E86" s="2"/>
      <x:c r="F86" s="2"/>
      <x:c r="G86" s="2"/>
      <x:c r="H86" s="2"/>
      <x:c r="I86" s="2"/>
      <x:c r="J86" s="2"/>
    </x:row>
    <x:row r="87">
      <x:c r="C87" s="98" t="str">
        <x:v>Commercial gross potential income</x:v>
      </x:c>
      <x:c r="D87" s="68" t="n">
        <x:f>H41</x:f>
        <x:v>240000</x:v>
      </x:c>
      <x:c r="E87" s="98"/>
      <x:c r="F87" s="98"/>
      <x:c r="G87" s="98"/>
      <x:c r="H87" s="98"/>
      <x:c r="I87" s="98"/>
      <x:c r="J87" s="98"/>
    </x:row>
    <x:row r="88">
      <x:c r="C88" s="98" t="str">
        <x:v>Hospitality gross potential income</x:v>
      </x:c>
      <x:c r="D88" s="68" t="n">
        <x:f>H51</x:f>
        <x:v>0</x:v>
      </x:c>
      <x:c r="E88" s="98"/>
      <x:c r="F88" s="98"/>
      <x:c r="G88" s="98"/>
      <x:c r="H88" s="98"/>
      <x:c r="I88" s="98"/>
      <x:c r="J88" s="98"/>
    </x:row>
    <x:row r="89">
      <x:c r="C89" s="98" t="str">
        <x:v>Other gross potential income</x:v>
      </x:c>
      <x:c r="D89" s="68" t="n">
        <x:f>D62</x:f>
        <x:v>36000</x:v>
      </x:c>
      <x:c r="E89" s="98"/>
      <x:c r="F89" s="98"/>
      <x:c r="G89" s="98"/>
      <x:c r="H89" s="98"/>
      <x:c r="I89" s="98"/>
      <x:c r="J89" s="98"/>
    </x:row>
    <x:row r="90">
      <x:c r="C90" s="69" t="str">
        <x:v>Gross potential income</x:v>
      </x:c>
      <x:c r="D90" s="87" t="n">
        <x:f>SUM(D86:D89)</x:f>
        <x:v>1224000</x:v>
      </x:c>
      <x:c r="E90" s="98"/>
      <x:c r="F90" s="98"/>
      <x:c r="G90" s="98"/>
      <x:c r="H90" s="98"/>
      <x:c r="I90" s="98"/>
      <x:c r="J90" s="98"/>
    </x:row>
    <x:row r="91">
      <x:c r="C91" s="98" t="str">
        <x:v>Vacancy, occupancy and credit loss</x:v>
      </x:c>
      <x:c r="D91" s="68" t="n">
        <x:f>-(D90-(I28+I41+I51+F62))</x:f>
        <x:v>-73200</x:v>
      </x:c>
      <x:c r="E91" s="98"/>
      <x:c r="F91" s="98"/>
      <x:c r="G91" s="98"/>
      <x:c r="H91" s="98"/>
      <x:c r="I91" s="98"/>
      <x:c r="J91" s="98"/>
    </x:row>
    <x:row r="92">
      <x:c r="C92" s="69" t="str">
        <x:v>Effective gross income</x:v>
      </x:c>
      <x:c r="D92" s="87" t="n">
        <x:f>D90+D91</x:f>
        <x:v>1150800</x:v>
      </x:c>
      <x:c r="E92" s="98"/>
      <x:c r="F92" s="98"/>
      <x:c r="G92" s="98"/>
      <x:c r="H92" s="98"/>
      <x:c r="I92" s="98"/>
      <x:c r="J92" s="98"/>
    </x:row>
    <x:row r="93">
      <x:c r="C93" s="98" t="str">
        <x:v>Operating expenses</x:v>
      </x:c>
      <x:c r="D93" s="68" t="n">
        <x:f>-D81</x:f>
        <x:v>-480000</x:v>
      </x:c>
      <x:c r="E93" s="98"/>
      <x:c r="F93" s="98"/>
      <x:c r="G93" s="98"/>
      <x:c r="H93" s="98"/>
      <x:c r="I93" s="98"/>
      <x:c r="J93" s="98"/>
    </x:row>
    <x:row r="94">
      <x:c r="C94" s="69" t="str">
        <x:v>Net operating income</x:v>
      </x:c>
      <x:c r="D94" s="87" t="n">
        <x:f>D92+D93</x:f>
        <x:v>670800</x:v>
      </x:c>
      <x:c r="E94" s="98"/>
      <x:c r="F94" s="98"/>
      <x:c r="G94" s="98"/>
      <x:c r="H94" s="98"/>
      <x:c r="I94" s="98"/>
      <x:c r="J94" s="98"/>
    </x:row>
    <x:row r="95">
      <x:c r="C95" s="99" t="str">
        <x:v>Operating expense ratio</x:v>
      </x:c>
      <x:c r="D95" s="100" t="n">
        <x:f>IF(D92=0,"n.a.",-D93/D92)</x:f>
        <x:v>0.4171011470281543</x:v>
      </x:c>
      <x:c r="E95" s="98"/>
      <x:c r="F95" s="98"/>
      <x:c r="G95" s="98"/>
      <x:c r="H95" s="98"/>
      <x:c r="I95" s="98"/>
      <x:c r="J95" s="98"/>
    </x:row>
    <x:row r="96">
      <x:c r="C96" s="99" t="str">
        <x:v>NOI margin</x:v>
      </x:c>
      <x:c r="D96" s="100" t="n">
        <x:f>IF(D92=0,"n.a.",D94/D92)</x:f>
        <x:v>0.5828988529718456</x:v>
      </x:c>
      <x:c r="E96" s="98"/>
      <x:c r="F96" s="98"/>
      <x:c r="G96" s="98"/>
      <x:c r="H96" s="98"/>
      <x:c r="I96" s="98"/>
      <x:c r="J96" s="98"/>
    </x:row>
  </x:sheetData>
  <x:dataValidations count="1">
    <x:dataValidation type="list" sqref="D13">
      <x:formula1>"Residential,Commercial,Mixed-use,Hospitality,Other"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7EA3D5"/>
  </x:sheetPr>
  <x:sheetViews>
    <x:sheetView showGridLines="0" workbookViewId="0">
      <x:pane ySplit="8" topLeftCell="A9" activePane="bottomLeft" state="frozen"/>
    </x:sheetView>
  </x:sheetViews>
  <x:sheetFormatPr defaultRowHeight="15"/>
  <x:cols>
    <x:col min="3" max="3" width="17" hidden="0" customWidth="1"/>
    <x:col min="4" max="4" width="32" hidden="0" customWidth="1"/>
    <x:col min="5" max="5" width="18" hidden="0" customWidth="1"/>
    <x:col min="6" max="6" width="34" hidden="0" customWidth="1"/>
  </x:cols>
  <x:sheetData>
    <x:row r="2" ht="18" customHeight="1">
      <x:c r="C2" s="49" t="str">
        <x:v>Sources &amp; Uses</x:v>
      </x:c>
      <x:c r="D2" s="2"/>
      <x:c r="E2" s="2"/>
      <x:c r="F2" s="2"/>
      <x:c r="G2" s="2"/>
      <x:c r="H2" s="2"/>
      <x:c r="I2" s="2"/>
      <x:c r="J2" s="2"/>
    </x:row>
    <x:row r="3" ht="18" customHeight="1">
      <x:c r="C3" s="6"/>
      <x:c r="D3" s="6"/>
      <x:c r="E3" s="6"/>
      <x:c r="F3" s="6"/>
      <x:c r="G3" s="6"/>
      <x:c r="H3" s="6"/>
      <x:c r="I3" s="6"/>
      <x:c r="J3" s="6"/>
    </x:row>
    <x:row r="4" ht="18" customHeight="1">
      <x:c r="C4" s="48" t="str">
        <x:v>Include the complete project budget and every expected source of funds, whether committed or still under discussion.</x:v>
      </x:c>
      <x:c r="D4" s="2"/>
      <x:c r="E4" s="2"/>
      <x:c r="F4" s="2"/>
      <x:c r="G4" s="2"/>
      <x:c r="H4" s="2"/>
      <x:c r="I4" s="2"/>
      <x:c r="J4" s="2"/>
    </x:row>
    <x:row r="5" ht="18" customHeight="1">
      <x:c r="C5" s="2"/>
      <x:c r="D5" s="2"/>
      <x:c r="E5" s="2"/>
      <x:c r="F5" s="2"/>
      <x:c r="G5" s="2"/>
      <x:c r="H5" s="2"/>
      <x:c r="I5" s="2"/>
      <x:c r="J5" s="2"/>
    </x:row>
    <x:row r="6" ht="22" customHeight="1">
      <x:c r="C6" s="50" t="str">
        <x:v>USES OF FUNDS</x:v>
      </x:c>
      <x:c r="D6" s="51"/>
      <x:c r="E6" s="51"/>
      <x:c r="F6" s="51"/>
      <x:c r="G6" s="51"/>
      <x:c r="H6" s="51"/>
      <x:c r="I6" s="51"/>
      <x:c r="J6" s="52"/>
    </x:row>
    <x:row r="7" ht="18" customHeight="1">
      <x:c r="C7" s="2"/>
      <x:c r="D7" s="2"/>
      <x:c r="E7" s="2"/>
      <x:c r="F7" s="2"/>
      <x:c r="G7" s="2"/>
      <x:c r="H7" s="2"/>
      <x:c r="I7" s="2"/>
      <x:c r="J7" s="2"/>
    </x:row>
    <x:row r="8" ht="30" customHeight="1">
      <x:c r="C8" s="65" t="str">
        <x:v>Category</x:v>
      </x:c>
      <x:c r="D8" s="66" t="str">
        <x:v>Cost item</x:v>
      </x:c>
      <x:c r="E8" s="66" t="str">
        <x:v>Amount</x:v>
      </x:c>
      <x:c r="F8" s="67" t="str">
        <x:v>Basis / notes</x:v>
      </x:c>
      <x:c r="G8" s="2"/>
      <x:c r="H8" s="2"/>
      <x:c r="I8" s="2"/>
      <x:c r="J8" s="2"/>
    </x:row>
    <x:row r="9" ht="18" customHeight="1">
      <x:c r="C9" s="45" t="str">
        <x:v>Acquisition</x:v>
      </x:c>
      <x:c r="D9" s="45" t="str">
        <x:v>Land</x:v>
      </x:c>
      <x:c r="E9" s="53" t="n">
        <x:v>1000000</x:v>
      </x:c>
      <x:c r="F9" s="45"/>
      <x:c r="G9" s="2"/>
      <x:c r="H9" s="2"/>
      <x:c r="I9" s="2"/>
      <x:c r="J9" s="2"/>
    </x:row>
    <x:row r="10" ht="18" customHeight="1">
      <x:c r="C10" s="45" t="str">
        <x:v>Acquisition</x:v>
      </x:c>
      <x:c r="D10" s="45" t="str">
        <x:v>Existing building</x:v>
      </x:c>
      <x:c r="E10" s="53" t="n">
        <x:v>500000</x:v>
      </x:c>
      <x:c r="F10" s="45"/>
      <x:c r="G10" s="2"/>
      <x:c r="H10" s="2"/>
      <x:c r="I10" s="2"/>
      <x:c r="J10" s="2"/>
    </x:row>
    <x:row r="11" ht="18" customHeight="1">
      <x:c r="C11" s="45" t="str">
        <x:v>Acquisition</x:v>
      </x:c>
      <x:c r="D11" s="45" t="str">
        <x:v>Closing and title costs</x:v>
      </x:c>
      <x:c r="E11" s="53" t="n">
        <x:v>50000</x:v>
      </x:c>
      <x:c r="F11" s="45"/>
      <x:c r="G11" s="2"/>
      <x:c r="H11" s="2"/>
      <x:c r="I11" s="2"/>
      <x:c r="J11" s="2"/>
    </x:row>
    <x:row r="12" ht="18" customHeight="1">
      <x:c r="C12" s="45" t="str">
        <x:v>Hard costs</x:v>
      </x:c>
      <x:c r="D12" s="45" t="str">
        <x:v>Site preparation</x:v>
      </x:c>
      <x:c r="E12" s="53" t="n">
        <x:v>300000</x:v>
      </x:c>
      <x:c r="F12" s="45"/>
      <x:c r="G12" s="2"/>
      <x:c r="H12" s="2"/>
      <x:c r="I12" s="2"/>
      <x:c r="J12" s="2"/>
    </x:row>
    <x:row r="13" ht="18" customHeight="1">
      <x:c r="C13" s="45" t="str">
        <x:v>Hard costs</x:v>
      </x:c>
      <x:c r="D13" s="45" t="str">
        <x:v>Demolition and abatement</x:v>
      </x:c>
      <x:c r="E13" s="53" t="n">
        <x:v>200000</x:v>
      </x:c>
      <x:c r="F13" s="45"/>
      <x:c r="G13" s="2"/>
      <x:c r="H13" s="2"/>
      <x:c r="I13" s="2"/>
      <x:c r="J13" s="2"/>
    </x:row>
    <x:row r="14" ht="18" customHeight="1">
      <x:c r="C14" s="45" t="str">
        <x:v>Hard costs</x:v>
      </x:c>
      <x:c r="D14" s="45" t="str">
        <x:v>General construction</x:v>
      </x:c>
      <x:c r="E14" s="53" t="n">
        <x:v>4500000</x:v>
      </x:c>
      <x:c r="F14" s="45"/>
      <x:c r="G14" s="2"/>
      <x:c r="H14" s="2"/>
      <x:c r="I14" s="2"/>
      <x:c r="J14" s="2"/>
    </x:row>
    <x:row r="15" ht="18" customHeight="1">
      <x:c r="C15" s="45" t="str">
        <x:v>Hard costs</x:v>
      </x:c>
      <x:c r="D15" s="45" t="str">
        <x:v>Mechanical, electrical, and plumbing</x:v>
      </x:c>
      <x:c r="E15" s="53" t="n">
        <x:v>500000</x:v>
      </x:c>
      <x:c r="F15" s="45"/>
      <x:c r="G15" s="2"/>
      <x:c r="H15" s="2"/>
      <x:c r="I15" s="2"/>
      <x:c r="J15" s="2"/>
    </x:row>
    <x:row r="16" ht="18" customHeight="1">
      <x:c r="C16" s="45" t="str">
        <x:v>Hard costs</x:v>
      </x:c>
      <x:c r="D16" s="45" t="str">
        <x:v>Tenant improvements</x:v>
      </x:c>
      <x:c r="E16" s="53" t="n">
        <x:v>0</x:v>
      </x:c>
      <x:c r="F16" s="45"/>
      <x:c r="G16" s="2"/>
      <x:c r="H16" s="2"/>
      <x:c r="I16" s="2"/>
      <x:c r="J16" s="2"/>
    </x:row>
    <x:row r="17" ht="18" customHeight="1">
      <x:c r="C17" s="45" t="str">
        <x:v>Hard costs</x:v>
      </x:c>
      <x:c r="D17" s="45" t="str">
        <x:v>Parking</x:v>
      </x:c>
      <x:c r="E17" s="53" t="n">
        <x:v>250000</x:v>
      </x:c>
      <x:c r="F17" s="45"/>
      <x:c r="G17" s="2"/>
      <x:c r="H17" s="2"/>
      <x:c r="I17" s="2"/>
      <x:c r="J17" s="2"/>
    </x:row>
    <x:row r="18" ht="18" customHeight="1">
      <x:c r="C18" s="45" t="str">
        <x:v>Hard costs</x:v>
      </x:c>
      <x:c r="D18" s="45" t="str">
        <x:v>Utilities and public infrastructure</x:v>
      </x:c>
      <x:c r="E18" s="53" t="n">
        <x:v>300000</x:v>
      </x:c>
      <x:c r="F18" s="45"/>
      <x:c r="G18" s="2"/>
      <x:c r="H18" s="2"/>
      <x:c r="I18" s="2"/>
      <x:c r="J18" s="2"/>
    </x:row>
    <x:row r="19" ht="18" customHeight="1">
      <x:c r="C19" s="45" t="str">
        <x:v>Hard costs</x:v>
      </x:c>
      <x:c r="D19" s="45" t="str">
        <x:v>Furniture, fixtures, and equipment</x:v>
      </x:c>
      <x:c r="E19" s="53" t="n">
        <x:v>150000</x:v>
      </x:c>
      <x:c r="F19" s="45"/>
      <x:c r="G19" s="2"/>
      <x:c r="H19" s="2"/>
      <x:c r="I19" s="2"/>
      <x:c r="J19" s="2"/>
    </x:row>
    <x:row r="20" ht="18" customHeight="1">
      <x:c r="C20" s="45" t="str">
        <x:v>Hard costs</x:v>
      </x:c>
      <x:c r="D20" s="45" t="str">
        <x:v>Construction contingency</x:v>
      </x:c>
      <x:c r="E20" s="53" t="n">
        <x:v>400000</x:v>
      </x:c>
      <x:c r="F20" s="45"/>
      <x:c r="G20" s="2"/>
      <x:c r="H20" s="2"/>
      <x:c r="I20" s="2"/>
      <x:c r="J20" s="2"/>
    </x:row>
    <x:row r="21" ht="18" customHeight="1">
      <x:c r="C21" s="45" t="str">
        <x:v>Soft costs</x:v>
      </x:c>
      <x:c r="D21" s="45" t="str">
        <x:v>Architecture and engineering</x:v>
      </x:c>
      <x:c r="E21" s="53" t="n">
        <x:v>500000</x:v>
      </x:c>
      <x:c r="F21" s="45"/>
      <x:c r="G21" s="2"/>
      <x:c r="H21" s="2"/>
      <x:c r="I21" s="2"/>
      <x:c r="J21" s="2"/>
    </x:row>
    <x:row r="22" ht="18" customHeight="1">
      <x:c r="C22" s="45" t="str">
        <x:v>Soft costs</x:v>
      </x:c>
      <x:c r="D22" s="45" t="str">
        <x:v>Environmental studies</x:v>
      </x:c>
      <x:c r="E22" s="53" t="n">
        <x:v>50000</x:v>
      </x:c>
      <x:c r="F22" s="45"/>
      <x:c r="G22" s="2"/>
      <x:c r="H22" s="2"/>
      <x:c r="I22" s="2"/>
      <x:c r="J22" s="2"/>
    </x:row>
    <x:row r="23" ht="18" customHeight="1">
      <x:c r="C23" s="45" t="str">
        <x:v>Soft costs</x:v>
      </x:c>
      <x:c r="D23" s="45" t="str">
        <x:v>Permits, impact fees, and tap fees</x:v>
      </x:c>
      <x:c r="E23" s="53" t="n">
        <x:v>150000</x:v>
      </x:c>
      <x:c r="F23" s="45"/>
      <x:c r="G23" s="2"/>
      <x:c r="H23" s="2"/>
      <x:c r="I23" s="2"/>
      <x:c r="J23" s="2"/>
    </x:row>
    <x:row r="24" ht="18" customHeight="1">
      <x:c r="C24" s="45" t="str">
        <x:v>Soft costs</x:v>
      </x:c>
      <x:c r="D24" s="45" t="str">
        <x:v>Survey and testing</x:v>
      </x:c>
      <x:c r="E24" s="53" t="n">
        <x:v>25000</x:v>
      </x:c>
      <x:c r="F24" s="45"/>
      <x:c r="G24" s="2"/>
      <x:c r="H24" s="2"/>
      <x:c r="I24" s="2"/>
      <x:c r="J24" s="2"/>
    </x:row>
    <x:row r="25" ht="18" customHeight="1">
      <x:c r="C25" s="45" t="str">
        <x:v>Soft costs</x:v>
      </x:c>
      <x:c r="D25" s="45" t="str">
        <x:v>Legal and accounting</x:v>
      </x:c>
      <x:c r="E25" s="53" t="n">
        <x:v>75000</x:v>
      </x:c>
      <x:c r="F25" s="45"/>
      <x:c r="G25" s="2"/>
      <x:c r="H25" s="2"/>
      <x:c r="I25" s="2"/>
      <x:c r="J25" s="2"/>
    </x:row>
    <x:row r="26" ht="18" customHeight="1">
      <x:c r="C26" s="45" t="str">
        <x:v>Soft costs</x:v>
      </x:c>
      <x:c r="D26" s="45" t="str">
        <x:v>Financing and lender fees</x:v>
      </x:c>
      <x:c r="E26" s="53" t="n">
        <x:v>100000</x:v>
      </x:c>
      <x:c r="F26" s="45"/>
      <x:c r="G26" s="2"/>
      <x:c r="H26" s="2"/>
      <x:c r="I26" s="2"/>
      <x:c r="J26" s="2"/>
    </x:row>
    <x:row r="27" ht="18" customHeight="1">
      <x:c r="C27" s="45" t="str">
        <x:v>Soft costs</x:v>
      </x:c>
      <x:c r="D27" s="45" t="str">
        <x:v>Construction interest</x:v>
      </x:c>
      <x:c r="E27" s="53" t="n">
        <x:v>300000</x:v>
      </x:c>
      <x:c r="F27" s="45"/>
      <x:c r="G27" s="2"/>
      <x:c r="H27" s="2"/>
      <x:c r="I27" s="2"/>
      <x:c r="J27" s="2"/>
    </x:row>
    <x:row r="28" ht="18" customHeight="1">
      <x:c r="C28" s="45" t="str">
        <x:v>Soft costs</x:v>
      </x:c>
      <x:c r="D28" s="45" t="str">
        <x:v>Insurance and taxes during construction</x:v>
      </x:c>
      <x:c r="E28" s="53" t="n">
        <x:v>100000</x:v>
      </x:c>
      <x:c r="F28" s="45"/>
      <x:c r="G28" s="2"/>
      <x:c r="H28" s="2"/>
      <x:c r="I28" s="2"/>
      <x:c r="J28" s="2"/>
    </x:row>
    <x:row r="29" ht="18" customHeight="1">
      <x:c r="C29" s="45" t="str">
        <x:v>Soft costs</x:v>
      </x:c>
      <x:c r="D29" s="45" t="str">
        <x:v>Developer fee</x:v>
      </x:c>
      <x:c r="E29" s="53" t="n">
        <x:v>500000</x:v>
      </x:c>
      <x:c r="F29" s="45"/>
      <x:c r="G29" s="2"/>
      <x:c r="H29" s="2"/>
      <x:c r="I29" s="2"/>
      <x:c r="J29" s="2"/>
    </x:row>
    <x:row r="30" ht="18" customHeight="1">
      <x:c r="C30" s="45" t="str">
        <x:v>Soft costs</x:v>
      </x:c>
      <x:c r="D30" s="45" t="str">
        <x:v>Project management</x:v>
      </x:c>
      <x:c r="E30" s="53" t="n">
        <x:v>100000</x:v>
      </x:c>
      <x:c r="F30" s="45"/>
      <x:c r="G30" s="2"/>
      <x:c r="H30" s="2"/>
      <x:c r="I30" s="2"/>
      <x:c r="J30" s="2"/>
    </x:row>
    <x:row r="31" ht="18" customHeight="1">
      <x:c r="C31" s="45" t="str">
        <x:v>Soft costs</x:v>
      </x:c>
      <x:c r="D31" s="45" t="str">
        <x:v>Operating, lease-up, and replacement reserves</x:v>
      </x:c>
      <x:c r="E31" s="53" t="n">
        <x:v>150000</x:v>
      </x:c>
      <x:c r="F31" s="45"/>
      <x:c r="G31" s="2"/>
      <x:c r="H31" s="2"/>
      <x:c r="I31" s="2"/>
      <x:c r="J31" s="2"/>
    </x:row>
    <x:row r="32" ht="18" customHeight="1">
      <x:c r="C32" s="45" t="str">
        <x:v>Soft costs</x:v>
      </x:c>
      <x:c r="D32" s="45" t="str">
        <x:v>Other soft costs</x:v>
      </x:c>
      <x:c r="E32" s="53" t="n">
        <x:v>100000</x:v>
      </x:c>
      <x:c r="F32" s="45"/>
      <x:c r="G32" s="2"/>
      <x:c r="H32" s="2"/>
      <x:c r="I32" s="2"/>
      <x:c r="J32" s="2"/>
    </x:row>
    <x:row r="33" ht="18" customHeight="1">
      <x:c r="C33" s="45" t="str">
        <x:v>Other</x:v>
      </x:c>
      <x:c r="D33" s="45" t="str">
        <x:v>Other project cost</x:v>
      </x:c>
      <x:c r="E33" s="53" t="n">
        <x:v>0</x:v>
      </x:c>
      <x:c r="F33" s="45"/>
      <x:c r="G33" s="2"/>
      <x:c r="H33" s="2"/>
      <x:c r="I33" s="2"/>
      <x:c r="J33" s="2"/>
    </x:row>
    <x:row r="34" ht="18" customHeight="1">
      <x:c r="C34" s="2"/>
      <x:c r="D34" s="2"/>
      <x:c r="E34" s="2"/>
      <x:c r="F34" s="2"/>
      <x:c r="G34" s="2"/>
      <x:c r="H34" s="2"/>
      <x:c r="I34" s="2"/>
      <x:c r="J34" s="2"/>
    </x:row>
    <x:row r="35" ht="18" customHeight="1">
      <x:c r="C35" s="2" t="str">
        <x:v>Acquisition subtotal</x:v>
      </x:c>
      <x:c r="D35" s="2"/>
      <x:c r="E35" s="68" t="n">
        <x:f>SUMIFS($E$9:$E$33,$C$9:$C$33,"Acquisition")</x:f>
        <x:v>1550000</x:v>
      </x:c>
      <x:c r="F35" s="2"/>
      <x:c r="G35" s="2"/>
      <x:c r="H35" s="2"/>
      <x:c r="I35" s="2"/>
      <x:c r="J35" s="2"/>
    </x:row>
    <x:row r="36" ht="18" customHeight="1">
      <x:c r="C36" s="2" t="str">
        <x:v>Hard-cost subtotal</x:v>
      </x:c>
      <x:c r="D36" s="2"/>
      <x:c r="E36" s="68" t="n">
        <x:f>SUMIFS($E$9:$E$33,$C$9:$C$33,"Hard costs")</x:f>
        <x:v>6600000</x:v>
      </x:c>
      <x:c r="F36" s="2"/>
      <x:c r="G36" s="2"/>
      <x:c r="H36" s="2"/>
      <x:c r="I36" s="2"/>
      <x:c r="J36" s="2"/>
    </x:row>
    <x:row r="37" ht="18" customHeight="1">
      <x:c r="C37" s="2" t="str">
        <x:v>Soft-cost subtotal</x:v>
      </x:c>
      <x:c r="D37" s="2"/>
      <x:c r="E37" s="68" t="n">
        <x:f>SUMIFS($E$9:$E$33,$C$9:$C$33,"Soft costs")</x:f>
        <x:v>2150000</x:v>
      </x:c>
      <x:c r="F37" s="2"/>
      <x:c r="G37" s="2"/>
      <x:c r="H37" s="2"/>
      <x:c r="I37" s="2"/>
      <x:c r="J37" s="2"/>
    </x:row>
    <x:row r="38" ht="18" customHeight="1">
      <x:c r="C38" s="2" t="str">
        <x:v>Other-cost subtotal</x:v>
      </x:c>
      <x:c r="D38" s="2"/>
      <x:c r="E38" s="68" t="n">
        <x:f>SUMIFS($E$9:$E$33,$C$9:$C$33,"Other")</x:f>
        <x:v>0</x:v>
      </x:c>
      <x:c r="F38" s="2"/>
      <x:c r="G38" s="2"/>
      <x:c r="H38" s="2"/>
      <x:c r="I38" s="2"/>
      <x:c r="J38" s="2"/>
    </x:row>
    <x:row r="39" ht="18" customHeight="1">
      <x:c r="C39" s="2"/>
      <x:c r="D39" s="2"/>
      <x:c r="E39" s="2"/>
      <x:c r="F39" s="2"/>
      <x:c r="G39" s="2"/>
      <x:c r="H39" s="2"/>
      <x:c r="I39" s="2"/>
      <x:c r="J39" s="2"/>
    </x:row>
    <x:row r="40" ht="18" customHeight="1">
      <x:c r="C40" s="69" t="str">
        <x:v>Total development cost</x:v>
      </x:c>
      <x:c r="D40" s="69"/>
      <x:c r="E40" s="70" t="n">
        <x:f>SUM(E35:E38)</x:f>
        <x:v>10300000</x:v>
      </x:c>
      <x:c r="F40" s="69"/>
      <x:c r="G40" s="2"/>
      <x:c r="H40" s="2"/>
      <x:c r="I40" s="2"/>
      <x:c r="J40" s="2"/>
    </x:row>
    <x:row r="41" ht="18" customHeight="1">
      <x:c r="C41" s="2"/>
      <x:c r="D41" s="2"/>
      <x:c r="E41" s="2"/>
      <x:c r="F41" s="2"/>
      <x:c r="G41" s="2"/>
      <x:c r="H41" s="2"/>
      <x:c r="I41" s="2"/>
      <x:c r="J41" s="2"/>
    </x:row>
    <x:row r="42" ht="18" customHeight="1">
      <x:c r="C42" s="2"/>
      <x:c r="D42" s="2"/>
      <x:c r="E42" s="2"/>
      <x:c r="F42" s="2"/>
      <x:c r="G42" s="2"/>
      <x:c r="H42" s="2"/>
      <x:c r="I42" s="2"/>
      <x:c r="J42" s="2"/>
    </x:row>
    <x:row r="43" ht="18" customHeight="1">
      <x:c r="C43" s="2"/>
      <x:c r="D43" s="2"/>
      <x:c r="E43" s="2"/>
      <x:c r="F43" s="2"/>
      <x:c r="G43" s="2"/>
      <x:c r="H43" s="2"/>
      <x:c r="I43" s="2"/>
      <x:c r="J43" s="2"/>
    </x:row>
    <x:row r="44" ht="22" customHeight="1">
      <x:c r="C44" s="50" t="str">
        <x:v>SOURCES OF FUNDS</x:v>
      </x:c>
      <x:c r="D44" s="51"/>
      <x:c r="E44" s="51"/>
      <x:c r="F44" s="51"/>
      <x:c r="G44" s="51"/>
      <x:c r="H44" s="51"/>
      <x:c r="I44" s="51"/>
      <x:c r="J44" s="52"/>
    </x:row>
    <x:row r="45" ht="18" customHeight="1">
      <x:c r="C45" s="2"/>
      <x:c r="D45" s="2"/>
      <x:c r="E45" s="2"/>
      <x:c r="F45" s="2"/>
      <x:c r="G45" s="2"/>
      <x:c r="H45" s="2"/>
      <x:c r="I45" s="2"/>
      <x:c r="J45" s="2"/>
    </x:row>
    <x:row r="46" ht="30" customHeight="1">
      <x:c r="C46" s="65" t="str">
        <x:v>Source</x:v>
      </x:c>
      <x:c r="D46" s="66" t="str">
        <x:v>Amount</x:v>
      </x:c>
      <x:c r="E46" s="66" t="str">
        <x:v>Status</x:v>
      </x:c>
      <x:c r="F46" s="67" t="str">
        <x:v>Notes</x:v>
      </x:c>
      <x:c r="G46" s="2"/>
      <x:c r="H46" s="2"/>
      <x:c r="I46" s="2"/>
      <x:c r="J46" s="2"/>
    </x:row>
    <x:row r="47" ht="18" customHeight="1">
      <x:c r="C47" s="2" t="str">
        <x:v>Senior debt</x:v>
      </x:c>
      <x:c r="D47" s="84" t="n">
        <x:f>SUMIFS(Debt!$E$8:$E$11,Debt!$D$8:$D$11,"Senior")</x:f>
        <x:v>6000000</x:v>
      </x:c>
      <x:c r="E47" s="45" t="str">
        <x:v>Term sheet</x:v>
      </x:c>
      <x:c r="F47" s="45"/>
      <x:c r="G47" s="2"/>
      <x:c r="H47" s="2"/>
      <x:c r="I47" s="2"/>
      <x:c r="J47" s="2"/>
    </x:row>
    <x:row r="48" ht="18" customHeight="1">
      <x:c r="C48" s="2" t="str">
        <x:v>Subordinate debt</x:v>
      </x:c>
      <x:c r="D48" s="84" t="n">
        <x:f>SUMIFS(Debt!$E$8:$E$11,Debt!$D$8:$D$11,"Subordinate")</x:f>
        <x:v>1000000</x:v>
      </x:c>
      <x:c r="E48" s="45" t="str">
        <x:v>Conceptual</x:v>
      </x:c>
      <x:c r="F48" s="45"/>
      <x:c r="G48" s="2"/>
      <x:c r="H48" s="2"/>
      <x:c r="I48" s="2"/>
      <x:c r="J48" s="2"/>
    </x:row>
    <x:row r="49" ht="18" customHeight="1">
      <x:c r="C49" s="2" t="str">
        <x:v>Grants and public funds</x:v>
      </x:c>
      <x:c r="D49" s="53" t="n">
        <x:v>500000</x:v>
      </x:c>
      <x:c r="E49" s="45" t="str">
        <x:v>Applied</x:v>
      </x:c>
      <x:c r="F49" s="45"/>
      <x:c r="G49" s="2"/>
      <x:c r="H49" s="2"/>
      <x:c r="I49" s="2"/>
      <x:c r="J49" s="2"/>
    </x:row>
    <x:row r="50" ht="18" customHeight="1">
      <x:c r="C50" s="2" t="str">
        <x:v>Sponsor cash equity</x:v>
      </x:c>
      <x:c r="D50" s="53" t="n">
        <x:v>2300000</x:v>
      </x:c>
      <x:c r="E50" s="45" t="str">
        <x:v>Conceptual</x:v>
      </x:c>
      <x:c r="F50" s="45"/>
      <x:c r="G50" s="2"/>
      <x:c r="H50" s="2"/>
      <x:c r="I50" s="2"/>
      <x:c r="J50" s="2"/>
    </x:row>
    <x:row r="51" ht="18" customHeight="1">
      <x:c r="C51" s="2" t="str">
        <x:v>Land / building contribution</x:v>
      </x:c>
      <x:c r="D51" s="53" t="n">
        <x:v>0</x:v>
      </x:c>
      <x:c r="E51" s="45" t="str">
        <x:v>Not applicable</x:v>
      </x:c>
      <x:c r="F51" s="45"/>
      <x:c r="G51" s="2"/>
      <x:c r="H51" s="2"/>
      <x:c r="I51" s="2"/>
      <x:c r="J51" s="2"/>
    </x:row>
    <x:row r="52" ht="18" customHeight="1">
      <x:c r="C52" s="2" t="str">
        <x:v>Deferred developer fee</x:v>
      </x:c>
      <x:c r="D52" s="53" t="n">
        <x:v>250000</x:v>
      </x:c>
      <x:c r="E52" s="45" t="str">
        <x:v>Conceptual</x:v>
      </x:c>
      <x:c r="F52" s="45"/>
      <x:c r="G52" s="2"/>
      <x:c r="H52" s="2"/>
      <x:c r="I52" s="2"/>
      <x:c r="J52" s="2"/>
    </x:row>
    <x:row r="53" ht="18" customHeight="1">
      <x:c r="C53" s="2" t="str">
        <x:v>Tax credit / investor equity</x:v>
      </x:c>
      <x:c r="D53" s="53" t="n">
        <x:v>250000</x:v>
      </x:c>
      <x:c r="E53" s="45" t="str">
        <x:v>Conceptual</x:v>
      </x:c>
      <x:c r="F53" s="45"/>
      <x:c r="G53" s="2"/>
      <x:c r="H53" s="2"/>
      <x:c r="I53" s="2"/>
      <x:c r="J53" s="2"/>
    </x:row>
    <x:row r="54" ht="18" customHeight="1">
      <x:c r="C54" s="2" t="str">
        <x:v>Other source</x:v>
      </x:c>
      <x:c r="D54" s="53" t="n">
        <x:v>0</x:v>
      </x:c>
      <x:c r="E54" s="45" t="str">
        <x:v>Not applicable</x:v>
      </x:c>
      <x:c r="F54" s="45"/>
      <x:c r="G54" s="2"/>
      <x:c r="H54" s="2"/>
      <x:c r="I54" s="2"/>
      <x:c r="J54" s="2"/>
    </x:row>
    <x:row r="55" ht="18" customHeight="1">
      <x:c r="C55" s="2"/>
      <x:c r="D55" s="2"/>
      <x:c r="E55" s="2"/>
      <x:c r="F55" s="2"/>
      <x:c r="G55" s="2"/>
      <x:c r="H55" s="2"/>
      <x:c r="I55" s="2"/>
      <x:c r="J55" s="2"/>
    </x:row>
    <x:row r="56" ht="18" customHeight="1">
      <x:c r="C56" s="69" t="str">
        <x:v>Total sources</x:v>
      </x:c>
      <x:c r="D56" s="70" t="n">
        <x:f>SUM(D47:D54)</x:f>
        <x:v>10300000</x:v>
      </x:c>
      <x:c r="E56" s="69"/>
      <x:c r="F56" s="69"/>
      <x:c r="G56" s="2"/>
      <x:c r="H56" s="2"/>
      <x:c r="I56" s="2"/>
      <x:c r="J56" s="2"/>
    </x:row>
    <x:row r="57" ht="18" customHeight="1">
      <x:c r="C57" s="2"/>
      <x:c r="D57" s="2"/>
      <x:c r="E57" s="2"/>
      <x:c r="F57" s="2"/>
      <x:c r="G57" s="2"/>
      <x:c r="H57" s="2"/>
      <x:c r="I57" s="2"/>
      <x:c r="J57" s="2"/>
    </x:row>
    <x:row r="58" ht="18" customHeight="1">
      <x:c r="C58" s="2"/>
      <x:c r="D58" s="2"/>
      <x:c r="E58" s="2"/>
      <x:c r="F58" s="2"/>
      <x:c r="G58" s="2"/>
      <x:c r="H58" s="2"/>
      <x:c r="I58" s="2"/>
      <x:c r="J58" s="2"/>
    </x:row>
    <x:row r="59" ht="18" customHeight="1">
      <x:c r="C59" s="2" t="str">
        <x:v>Total uses</x:v>
      </x:c>
      <x:c r="D59" s="68" t="n">
        <x:f>E40</x:f>
        <x:v>10300000</x:v>
      </x:c>
      <x:c r="E59" s="2"/>
      <x:c r="F59" s="2"/>
      <x:c r="G59" s="2"/>
      <x:c r="H59" s="2"/>
      <x:c r="I59" s="2"/>
      <x:c r="J59" s="2"/>
    </x:row>
    <x:row r="60" ht="18" customHeight="1">
      <x:c r="C60" s="2" t="str">
        <x:v>Total sources</x:v>
      </x:c>
      <x:c r="D60" s="68" t="n">
        <x:f>D56</x:f>
        <x:v>10300000</x:v>
      </x:c>
      <x:c r="E60" s="2"/>
      <x:c r="F60" s="2"/>
      <x:c r="G60" s="2"/>
      <x:c r="H60" s="2"/>
      <x:c r="I60" s="2"/>
      <x:c r="J60" s="2"/>
    </x:row>
    <x:row r="61" ht="18" customHeight="1">
      <x:c r="C61" s="69" t="str">
        <x:v>Surplus / (funding gap)</x:v>
      </x:c>
      <x:c r="D61" s="87" t="n">
        <x:f>D60-D59</x:f>
        <x:v>0</x:v>
      </x:c>
      <x:c r="E61" s="2"/>
      <x:c r="F61" s="2"/>
      <x:c r="G61" s="2"/>
      <x:c r="H61" s="2"/>
      <x:c r="I61" s="2"/>
      <x:c r="J61" s="2"/>
    </x:row>
    <x:row r="62" ht="18" customHeight="1">
      <x:c r="C62" s="2" t="str">
        <x:v>Sources as % of uses</x:v>
      </x:c>
      <x:c r="D62" s="85" t="n">
        <x:f>IF(D59=0,"n.a.",D60/D59)</x:f>
        <x:v>1</x:v>
      </x:c>
      <x:c r="E62" s="2"/>
      <x:c r="F62" s="2"/>
      <x:c r="G62" s="2"/>
      <x:c r="H62" s="2"/>
      <x:c r="I62" s="2"/>
      <x:c r="J62" s="2"/>
    </x:row>
    <x:row r="63" ht="18" customHeight="1">
      <x:c r="C63" s="2"/>
      <x:c r="D63" s="2"/>
      <x:c r="E63" s="2"/>
      <x:c r="F63" s="2"/>
      <x:c r="G63" s="2"/>
      <x:c r="H63" s="2"/>
      <x:c r="I63" s="2"/>
      <x:c r="J63" s="2"/>
    </x:row>
    <x:row r="64" ht="18" customHeight="1">
      <x:c r="C64" s="2"/>
      <x:c r="D64" s="2"/>
      <x:c r="E64" s="2"/>
      <x:c r="F64" s="2"/>
      <x:c r="G64" s="2"/>
      <x:c r="H64" s="2"/>
      <x:c r="I64" s="2"/>
      <x:c r="J64" s="2"/>
    </x:row>
    <x:row r="65" ht="18" customHeight="1">
      <x:c r="C65" s="48" t="str">
        <x:v>Funding status is descriptive only. Supporting documentation should be collected as the project advances.</x:v>
      </x:c>
      <x:c r="D65" s="2"/>
      <x:c r="E65" s="2"/>
      <x:c r="F65" s="2"/>
      <x:c r="G65" s="2"/>
      <x:c r="H65" s="2"/>
      <x:c r="I65" s="2"/>
      <x:c r="J65" s="2"/>
    </x:row>
    <x:row r="66" ht="18" customHeight="1">
      <x:c r="C66" s="2"/>
      <x:c r="D66" s="2"/>
      <x:c r="E66" s="2"/>
      <x:c r="F66" s="2"/>
      <x:c r="G66" s="2"/>
      <x:c r="H66" s="2"/>
      <x:c r="I66" s="2"/>
      <x:c r="J66" s="2"/>
    </x:row>
    <x:row r="67" ht="18" customHeight="1">
      <x:c r="C67" s="2"/>
      <x:c r="D67" s="2"/>
      <x:c r="E67" s="2"/>
      <x:c r="F67" s="2"/>
      <x:c r="G67" s="2"/>
      <x:c r="H67" s="2"/>
      <x:c r="I67" s="2"/>
      <x:c r="J67" s="2"/>
    </x:row>
    <x:row r="68" ht="18" customHeight="1">
      <x:c r="C68" s="2"/>
      <x:c r="D68" s="2"/>
      <x:c r="E68" s="2"/>
      <x:c r="F68" s="2"/>
      <x:c r="G68" s="2"/>
      <x:c r="H68" s="2"/>
      <x:c r="I68" s="2"/>
      <x:c r="J68" s="2"/>
    </x:row>
    <x:row r="69" ht="18" customHeight="1">
      <x:c r="C69" s="2"/>
      <x:c r="D69" s="2"/>
      <x:c r="E69" s="2"/>
      <x:c r="F69" s="2"/>
      <x:c r="G69" s="2"/>
      <x:c r="H69" s="2"/>
      <x:c r="I69" s="2"/>
      <x:c r="J69" s="2"/>
    </x:row>
    <x:row r="70" ht="18" customHeight="1">
      <x:c r="C70" s="2"/>
      <x:c r="D70" s="2"/>
      <x:c r="E70" s="2"/>
      <x:c r="F70" s="2"/>
      <x:c r="G70" s="2"/>
      <x:c r="H70" s="2"/>
      <x:c r="I70" s="2"/>
      <x:c r="J70" s="2"/>
    </x:row>
  </x:sheetData>
  <x:conditionalFormatting sqref="D61:D61">
    <x:cfRule type="cellIs" dxfId="0" priority="1" operator="notEqual">
      <x:formula>0</x:formula>
    </x:cfRule>
  </x:conditionalFormatting>
  <x:dataValidations count="2">
    <x:dataValidation type="list" sqref="C9:C33">
      <x:formula1>"Acquisition,Hard costs,Soft costs,Other"</x:formula1>
    </x:dataValidation>
    <x:dataValidation type="list" sqref="E47:E54">
      <x:formula1>"Conceptual,Applied,Term sheet,Committed,Not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7EA3D5"/>
  </x:sheetPr>
  <x:sheetViews>
    <x:sheetView showGridLines="0" workbookViewId="0"/>
  </x:sheetViews>
  <x:sheetFormatPr defaultRowHeight="15"/>
  <x:cols>
    <x:col min="3" max="3" width="20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2" ht="18" customHeight="1">
      <x:c r="C2" s="49" t="str">
        <x:v>Permanent Debt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</x:row>
    <x:row r="3" ht="18" customHeight="1"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</x:row>
    <x:row r="4" ht="18" customHeight="1">
      <x:c r="C4" s="48" t="str">
        <x:v>Enter stabilized permanent financing. Construction loans and bridge financing should be reflected separately in Sources &amp; Uses.</x:v>
      </x:c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</x:row>
    <x:row r="5" ht="18" customHeight="1"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</x:row>
    <x:row r="6" ht="18" customHeight="1"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</x:row>
    <x:row r="7" ht="30" customHeight="1">
      <x:c r="C7" s="65" t="str">
        <x:v>Tranche</x:v>
      </x:c>
      <x:c r="D7" s="66" t="str">
        <x:v>Type</x:v>
      </x:c>
      <x:c r="E7" s="66" t="str">
        <x:v>Principal</x:v>
      </x:c>
      <x:c r="F7" s="66" t="str">
        <x:v>Interest rate</x:v>
      </x:c>
      <x:c r="G7" s="66" t="str">
        <x:v>Amortization (years)</x:v>
      </x:c>
      <x:c r="H7" s="66" t="str">
        <x:v>Term (years)</x:v>
      </x:c>
      <x:c r="I7" s="66" t="str">
        <x:v>Interest-only (months)</x:v>
      </x:c>
      <x:c r="J7" s="67" t="str">
        <x:v>Annual debt service</x:v>
      </x:c>
      <x:c r="K7" s="2"/>
      <x:c r="L7" s="2"/>
      <x:c r="M7" s="2"/>
      <x:c r="N7" s="2"/>
      <x:c r="O7" s="2"/>
    </x:row>
    <x:row r="8" ht="18" customHeight="1">
      <x:c r="C8" s="45" t="str">
        <x:v>Senior loan</x:v>
      </x:c>
      <x:c r="D8" s="45" t="str">
        <x:v>Senior</x:v>
      </x:c>
      <x:c r="E8" s="53" t="n">
        <x:v>6000000</x:v>
      </x:c>
      <x:c r="F8" s="54" t="n">
        <x:v>0.065</x:v>
      </x:c>
      <x:c r="G8" s="55" t="n">
        <x:v>30</x:v>
      </x:c>
      <x:c r="H8" s="55" t="n">
        <x:v>10</x:v>
      </x:c>
      <x:c r="I8" s="55" t="n">
        <x:v>0</x:v>
      </x:c>
      <x:c r="J8" s="68" t="n">
        <x:f>IF(E8="",0,IF(OR(G8="",G8=0),E8*F8,-PMT(F8,G8,E8)))</x:f>
        <x:v>459464.65347546356</x:v>
      </x:c>
      <x:c r="K8" s="2"/>
      <x:c r="L8" s="2"/>
      <x:c r="M8" s="2"/>
      <x:c r="N8" s="2"/>
      <x:c r="O8" s="2"/>
    </x:row>
    <x:row r="9" ht="18" customHeight="1">
      <x:c r="C9" s="45" t="str">
        <x:v>Subordinate loan</x:v>
      </x:c>
      <x:c r="D9" s="45" t="str">
        <x:v>Subordinate</x:v>
      </x:c>
      <x:c r="E9" s="53" t="n">
        <x:v>1000000</x:v>
      </x:c>
      <x:c r="F9" s="54" t="n">
        <x:v>0.04</x:v>
      </x:c>
      <x:c r="G9" s="55" t="n">
        <x:v>20</x:v>
      </x:c>
      <x:c r="H9" s="55" t="n">
        <x:v>10</x:v>
      </x:c>
      <x:c r="I9" s="55" t="n">
        <x:v>0</x:v>
      </x:c>
      <x:c r="J9" s="68" t="n">
        <x:f>IF(E9="",0,IF(OR(G9="",G9=0),E9*F9,-PMT(F9,G9,E9)))</x:f>
        <x:v>73581.75032862888</x:v>
      </x:c>
      <x:c r="K9" s="2"/>
      <x:c r="L9" s="2"/>
      <x:c r="M9" s="2"/>
      <x:c r="N9" s="2"/>
      <x:c r="O9" s="2"/>
    </x:row>
    <x:row r="10" ht="18" customHeight="1">
      <x:c r="C10" s="45"/>
      <x:c r="D10" s="45" t="str">
        <x:v>Senior</x:v>
      </x:c>
      <x:c r="E10" s="53"/>
      <x:c r="F10" s="54"/>
      <x:c r="G10" s="55"/>
      <x:c r="H10" s="55"/>
      <x:c r="I10" s="55"/>
      <x:c r="J10" s="68" t="n">
        <x:f>IF(E10="",0,IF(OR(G10="",G10=0),E10*F10,-PMT(F10,G10,E10)))</x:f>
        <x:v>0</x:v>
      </x:c>
      <x:c r="K10" s="2"/>
      <x:c r="L10" s="2"/>
      <x:c r="M10" s="2"/>
      <x:c r="N10" s="2"/>
      <x:c r="O10" s="2"/>
    </x:row>
    <x:row r="11" ht="18" customHeight="1">
      <x:c r="C11" s="45"/>
      <x:c r="D11" s="45" t="str">
        <x:v>Subordinate</x:v>
      </x:c>
      <x:c r="E11" s="53"/>
      <x:c r="F11" s="54"/>
      <x:c r="G11" s="55"/>
      <x:c r="H11" s="55"/>
      <x:c r="I11" s="55"/>
      <x:c r="J11" s="68" t="n">
        <x:f>IF(E11="",0,IF(OR(G11="",G11=0),E11*F11,-PMT(F11,G11,E11)))</x:f>
        <x:v>0</x:v>
      </x:c>
      <x:c r="K11" s="2"/>
      <x:c r="L11" s="2"/>
      <x:c r="M11" s="2"/>
      <x:c r="N11" s="2"/>
      <x:c r="O11" s="2"/>
    </x:row>
    <x:row r="12" ht="18" customHeight="1">
      <x:c r="C12" s="69" t="str">
        <x:v>Total permanent debt</x:v>
      </x:c>
      <x:c r="D12" s="69"/>
      <x:c r="E12" s="70" t="n">
        <x:f>SUM(E8:E11)</x:f>
        <x:v>7000000</x:v>
      </x:c>
      <x:c r="F12" s="70"/>
      <x:c r="G12" s="70"/>
      <x:c r="H12" s="70"/>
      <x:c r="I12" s="70" t="str">
        <x:v>Total annual debt service</x:v>
      </x:c>
      <x:c r="J12" s="70" t="n">
        <x:f>SUM(J8:J11)</x:f>
        <x:v>533046.4038040924</x:v>
      </x:c>
      <x:c r="K12" s="2"/>
      <x:c r="L12" s="2"/>
      <x:c r="M12" s="2"/>
      <x:c r="N12" s="2"/>
      <x:c r="O12" s="2"/>
    </x:row>
    <x:row r="13" ht="18" customHeight="1"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</x:row>
    <x:row r="14" ht="18" customHeight="1"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</x:row>
    <x:row r="15" ht="22" customHeight="1">
      <x:c r="C15" s="50" t="str">
        <x:v>ESTIMATED LOAN BALANCES</x:v>
      </x:c>
      <x:c r="D15" s="51"/>
      <x:c r="E15" s="51"/>
      <x:c r="F15" s="51"/>
      <x:c r="G15" s="51"/>
      <x:c r="H15" s="51"/>
      <x:c r="I15" s="51"/>
      <x:c r="J15" s="51"/>
      <x:c r="K15" s="51"/>
      <x:c r="L15" s="51"/>
      <x:c r="M15" s="51"/>
      <x:c r="N15" s="51"/>
      <x:c r="O15" s="52"/>
    </x:row>
    <x:row r="16" ht="18" customHeight="1">
      <x:c r="C16" s="2"/>
      <x:c r="D16" s="2"/>
      <x:c r="E16" s="82" t="n">
        <x:v>0</x:v>
      </x:c>
      <x:c r="F16" s="82" t="n">
        <x:v>1</x:v>
      </x:c>
      <x:c r="G16" s="82" t="n">
        <x:v>2</x:v>
      </x:c>
      <x:c r="H16" s="82" t="n">
        <x:v>3</x:v>
      </x:c>
      <x:c r="I16" s="82" t="n">
        <x:v>4</x:v>
      </x:c>
      <x:c r="J16" s="82" t="n">
        <x:v>5</x:v>
      </x:c>
      <x:c r="K16" s="82" t="n">
        <x:v>6</x:v>
      </x:c>
      <x:c r="L16" s="82" t="n">
        <x:v>7</x:v>
      </x:c>
      <x:c r="M16" s="82" t="n">
        <x:v>8</x:v>
      </x:c>
      <x:c r="N16" s="82" t="n">
        <x:v>9</x:v>
      </x:c>
      <x:c r="O16" s="82" t="n">
        <x:v>10</x:v>
      </x:c>
    </x:row>
    <x:row r="17" ht="18" customHeight="1">
      <x:c r="C17" s="2" t="str">
        <x:v>Senior debt</x:v>
      </x:c>
      <x:c r="D17" s="2"/>
      <x:c r="E17" s="68" t="n">
        <x:f>SUMIFS($E$8:$E$11,$D$8:$D$11,"Senior")</x:f>
        <x:v>6000000</x:v>
      </x:c>
      <x:c r="F17" s="68" t="n">
        <x:f>SUM(IF($D$8="Senior",IF($E$8=0,0,MAX(0,-FV($F$8,1,-$J$8,$E$8))),0),IF($D$9="Senior",IF($E$9=0,0,MAX(0,-FV($F$9,1,-$J$9,$E$9))),0),IF($D$10="Senior",IF($E$10=0,0,MAX(0,-FV($F$10,1,-$J$10,$E$10))),0),IF($D$11="Senior",IF($E$11=0,0,MAX(0,-FV($F$11,1,-$J$11,$E$11))),0))</x:f>
        <x:v>5930535.346524537</x:v>
      </x:c>
      <x:c r="G17" s="68" t="n">
        <x:f>SUM(IF($D$8="Senior",IF($E$8=0,0,MAX(0,-FV($F$8,2,-$J$8,$E$8))),0),IF($D$9="Senior",IF($E$9=0,0,MAX(0,-FV($F$9,2,-$J$9,$E$9))),0),IF($D$10="Senior",IF($E$10=0,0,MAX(0,-FV($F$10,2,-$J$10,$E$10))),0),IF($D$11="Senior",IF($E$11=0,0,MAX(0,-FV($F$11,2,-$J$11,$E$11))),0))</x:f>
        <x:v>5856555.490573168</x:v>
      </x:c>
      <x:c r="H17" s="68" t="n">
        <x:f>SUM(IF($D$8="Senior",IF($E$8=0,0,MAX(0,-FV($F$8,3,-$J$8,$E$8))),0),IF($D$9="Senior",IF($E$9=0,0,MAX(0,-FV($F$9,3,-$J$9,$E$9))),0),IF($D$10="Senior",IF($E$10=0,0,MAX(0,-FV($F$10,3,-$J$10,$E$10))),0),IF($D$11="Senior",IF($E$11=0,0,MAX(0,-FV($F$11,3,-$J$11,$E$11))),0))</x:f>
        <x:v>5777766.943984959</x:v>
      </x:c>
      <x:c r="I17" s="68" t="n">
        <x:f>SUM(IF($D$8="Senior",IF($E$8=0,0,MAX(0,-FV($F$8,4,-$J$8,$E$8))),0),IF($D$9="Senior",IF($E$9=0,0,MAX(0,-FV($F$9,4,-$J$9,$E$9))),0),IF($D$10="Senior",IF($E$10=0,0,MAX(0,-FV($F$10,4,-$J$10,$E$10))),0),IF($D$11="Senior",IF($E$11=0,0,MAX(0,-FV($F$11,4,-$J$11,$E$11))),0))</x:f>
        <x:v>5693857.141868519</x:v>
      </x:c>
      <x:c r="J17" s="68" t="n">
        <x:f>SUM(IF($D$8="Senior",IF($E$8=0,0,MAX(0,-FV($F$8,5,-$J$8,$E$8))),0),IF($D$9="Senior",IF($E$9=0,0,MAX(0,-FV($F$9,5,-$J$9,$E$9))),0),IF($D$10="Senior",IF($E$10=0,0,MAX(0,-FV($F$10,5,-$J$10,$E$10))),0),IF($D$11="Senior",IF($E$11=0,0,MAX(0,-FV($F$11,5,-$J$11,$E$11))),0))</x:f>
        <x:v>5604493.20261451</x:v>
      </x:c>
      <x:c r="K17" s="68" t="n">
        <x:f>SUM(IF($D$8="Senior",IF($E$8=0,0,MAX(0,-FV($F$8,6,-$J$8,$E$8))),0),IF($D$9="Senior",IF($E$9=0,0,MAX(0,-FV($F$9,6,-$J$9,$E$9))),0),IF($D$10="Senior",IF($E$10=0,0,MAX(0,-FV($F$10,6,-$J$10,$E$10))),0),IF($D$11="Senior",IF($E$11=0,0,MAX(0,-FV($F$11,6,-$J$11,$E$11))),0))</x:f>
        <x:v>5509320.607308989</x:v>
      </x:c>
      <x:c r="L17" s="68" t="n">
        <x:f>SUM(IF($D$8="Senior",IF($E$8=0,0,MAX(0,-FV($F$8,7,-$J$8,$E$8))),0),IF($D$9="Senior",IF($E$9=0,0,MAX(0,-FV($F$9,7,-$J$9,$E$9))),0),IF($D$10="Senior",IF($E$10=0,0,MAX(0,-FV($F$10,7,-$J$10,$E$10))),0),IF($D$11="Senior",IF($E$11=0,0,MAX(0,-FV($F$11,7,-$J$11,$E$11))),0))</x:f>
        <x:v>5407961.793308609</x:v>
      </x:c>
      <x:c r="M17" s="68" t="n">
        <x:f>SUM(IF($D$8="Senior",IF($E$8=0,0,MAX(0,-FV($F$8,8,-$J$8,$E$8))),0),IF($D$9="Senior",IF($E$9=0,0,MAX(0,-FV($F$9,8,-$J$9,$E$9))),0),IF($D$10="Senior",IF($E$10=0,0,MAX(0,-FV($F$10,8,-$J$10,$E$10))),0),IF($D$11="Senior",IF($E$11=0,0,MAX(0,-FV($F$11,8,-$J$11,$E$11))),0))</x:f>
        <x:v>5300014.656398206</x:v>
      </x:c>
      <x:c r="N17" s="68" t="n">
        <x:f>SUM(IF($D$8="Senior",IF($E$8=0,0,MAX(0,-FV($F$8,9,-$J$8,$E$8))),0),IF($D$9="Senior",IF($E$9=0,0,MAX(0,-FV($F$9,9,-$J$9,$E$9))),0),IF($D$10="Senior",IF($E$10=0,0,MAX(0,-FV($F$10,9,-$J$10,$E$10))),0),IF($D$11="Senior",IF($E$11=0,0,MAX(0,-FV($F$11,9,-$J$11,$E$11))),0))</x:f>
        <x:v>5185050.955588626</x:v>
      </x:c>
      <x:c r="O17" s="68" t="n">
        <x:f>SUM(IF($D$8="Senior",IF($E$8=0,0,MAX(0,-FV($F$8,10,-$J$8,$E$8))),0),IF($D$9="Senior",IF($E$9=0,0,MAX(0,-FV($F$9,10,-$J$9,$E$9))),0),IF($D$10="Senior",IF($E$10=0,0,MAX(0,-FV($F$10,10,-$J$10,$E$10))),0),IF($D$11="Senior",IF($E$11=0,0,MAX(0,-FV($F$11,10,-$J$11,$E$11))),0))</x:f>
        <x:v>5062614.614226424</x:v>
      </x:c>
    </x:row>
    <x:row r="18" ht="18" customHeight="1">
      <x:c r="C18" s="2" t="str">
        <x:v>Subordinate debt</x:v>
      </x:c>
      <x:c r="D18" s="2"/>
      <x:c r="E18" s="68" t="n">
        <x:f>SUMIFS($E$8:$E$11,$D$8:$D$11,"Subordinate")</x:f>
        <x:v>1000000</x:v>
      </x:c>
      <x:c r="F18" s="68" t="n">
        <x:f>SUM(IF($D$8="Subordinate",IF($E$8=0,0,MAX(0,-FV($F$8,1,-$J$8,$E$8))),0),IF($D$9="Subordinate",IF($E$9=0,0,MAX(0,-FV($F$9,1,-$J$9,$E$9))),0),IF($D$10="Subordinate",IF($E$10=0,0,MAX(0,-FV($F$10,1,-$J$10,$E$10))),0),IF($D$11="Subordinate",IF($E$11=0,0,MAX(0,-FV($F$11,1,-$J$11,$E$11))),0))</x:f>
        <x:v>966418.2496713711</x:v>
      </x:c>
      <x:c r="G18" s="68" t="n">
        <x:f>SUM(IF($D$8="Subordinate",IF($E$8=0,0,MAX(0,-FV($F$8,2,-$J$8,$E$8))),0),IF($D$9="Subordinate",IF($E$9=0,0,MAX(0,-FV($F$9,2,-$J$9,$E$9))),0),IF($D$10="Subordinate",IF($E$10=0,0,MAX(0,-FV($F$10,2,-$J$10,$E$10))),0),IF($D$11="Subordinate",IF($E$11=0,0,MAX(0,-FV($F$11,2,-$J$11,$E$11))),0))</x:f>
        <x:v>931493.2293295971</x:v>
      </x:c>
      <x:c r="H18" s="68" t="n">
        <x:f>SUM(IF($D$8="Subordinate",IF($E$8=0,0,MAX(0,-FV($F$8,3,-$J$8,$E$8))),0),IF($D$9="Subordinate",IF($E$9=0,0,MAX(0,-FV($F$9,3,-$J$9,$E$9))),0),IF($D$10="Subordinate",IF($E$10=0,0,MAX(0,-FV($F$10,3,-$J$10,$E$10))),0),IF($D$11="Subordinate",IF($E$11=0,0,MAX(0,-FV($F$11,3,-$J$11,$E$11))),0))</x:f>
        <x:v>895171.2081741518</x:v>
      </x:c>
      <x:c r="I18" s="68" t="n">
        <x:f>SUM(IF($D$8="Subordinate",IF($E$8=0,0,MAX(0,-FV($F$8,4,-$J$8,$E$8))),0),IF($D$9="Subordinate",IF($E$9=0,0,MAX(0,-FV($F$9,4,-$J$9,$E$9))),0),IF($D$10="Subordinate",IF($E$10=0,0,MAX(0,-FV($F$10,4,-$J$10,$E$10))),0),IF($D$11="Subordinate",IF($E$11=0,0,MAX(0,-FV($F$11,4,-$J$11,$E$11))),0))</x:f>
        <x:v>857396.3061724892</x:v>
      </x:c>
      <x:c r="J18" s="68" t="n">
        <x:f>SUM(IF($D$8="Subordinate",IF($E$8=0,0,MAX(0,-FV($F$8,5,-$J$8,$E$8))),0),IF($D$9="Subordinate",IF($E$9=0,0,MAX(0,-FV($F$9,5,-$J$9,$E$9))),0),IF($D$10="Subordinate",IF($E$10=0,0,MAX(0,-FV($F$10,5,-$J$10,$E$10))),0),IF($D$11="Subordinate",IF($E$11=0,0,MAX(0,-FV($F$11,5,-$J$11,$E$11))),0))</x:f>
        <x:v>818110.4080907598</x:v>
      </x:c>
      <x:c r="K18" s="68" t="n">
        <x:f>SUM(IF($D$8="Subordinate",IF($E$8=0,0,MAX(0,-FV($F$8,6,-$J$8,$E$8))),0),IF($D$9="Subordinate",IF($E$9=0,0,MAX(0,-FV($F$9,6,-$J$9,$E$9))),0),IF($D$10="Subordinate",IF($E$10=0,0,MAX(0,-FV($F$10,6,-$J$10,$E$10))),0),IF($D$11="Subordinate",IF($E$11=0,0,MAX(0,-FV($F$11,6,-$J$11,$E$11))),0))</x:f>
        <x:v>777253.0740857613</x:v>
      </x:c>
      <x:c r="L18" s="68" t="n">
        <x:f>SUM(IF($D$8="Subordinate",IF($E$8=0,0,MAX(0,-FV($F$8,7,-$J$8,$E$8))),0),IF($D$9="Subordinate",IF($E$9=0,0,MAX(0,-FV($F$9,7,-$J$9,$E$9))),0),IF($D$10="Subordinate",IF($E$10=0,0,MAX(0,-FV($F$10,7,-$J$10,$E$10))),0),IF($D$11="Subordinate",IF($E$11=0,0,MAX(0,-FV($F$11,7,-$J$11,$E$11))),0))</x:f>
        <x:v>734761.4467205629</x:v>
      </x:c>
      <x:c r="M18" s="68" t="n">
        <x:f>SUM(IF($D$8="Subordinate",IF($E$8=0,0,MAX(0,-FV($F$8,8,-$J$8,$E$8))),0),IF($D$9="Subordinate",IF($E$9=0,0,MAX(0,-FV($F$9,8,-$J$9,$E$9))),0),IF($D$10="Subordinate",IF($E$10=0,0,MAX(0,-FV($F$10,8,-$J$10,$E$10))),0),IF($D$11="Subordinate",IF($E$11=0,0,MAX(0,-FV($F$11,8,-$J$11,$E$11))),0))</x:f>
        <x:v>690570.1542607566</x:v>
      </x:c>
      <x:c r="N18" s="68" t="n">
        <x:f>SUM(IF($D$8="Subordinate",IF($E$8=0,0,MAX(0,-FV($F$8,9,-$J$8,$E$8))),0),IF($D$9="Subordinate",IF($E$9=0,0,MAX(0,-FV($F$9,9,-$J$9,$E$9))),0),IF($D$10="Subordinate",IF($E$10=0,0,MAX(0,-FV($F$10,9,-$J$10,$E$10))),0),IF($D$11="Subordinate",IF($E$11=0,0,MAX(0,-FV($F$11,9,-$J$11,$E$11))),0))</x:f>
        <x:v>644611.2101025579</x:v>
      </x:c>
      <x:c r="O18" s="68" t="n">
        <x:f>SUM(IF($D$8="Subordinate",IF($E$8=0,0,MAX(0,-FV($F$8,10,-$J$8,$E$8))),0),IF($D$9="Subordinate",IF($E$9=0,0,MAX(0,-FV($F$9,10,-$J$9,$E$9))),0),IF($D$10="Subordinate",IF($E$10=0,0,MAX(0,-FV($F$10,10,-$J$10,$E$10))),0),IF($D$11="Subordinate",IF($E$11=0,0,MAX(0,-FV($F$11,10,-$J$11,$E$11))),0))</x:f>
        <x:v>596813.9081780311</x:v>
      </x:c>
    </x:row>
    <x:row r="19" ht="18" customHeight="1">
      <x:c r="C19" s="2" t="str">
        <x:v>Total debt</x:v>
      </x:c>
      <x:c r="D19" s="2"/>
      <x:c r="E19" s="68" t="n">
        <x:f>E17+E18</x:f>
        <x:v>7000000</x:v>
      </x:c>
      <x:c r="F19" s="68" t="n">
        <x:f>F17+F18</x:f>
        <x:v>6896953.596195907</x:v>
      </x:c>
      <x:c r="G19" s="68" t="n">
        <x:f>G17+G18</x:f>
        <x:v>6788048.719902765</x:v>
      </x:c>
      <x:c r="H19" s="68" t="n">
        <x:f>H17+H18</x:f>
        <x:v>6672938.152159112</x:v>
      </x:c>
      <x:c r="I19" s="68" t="n">
        <x:f>I17+I18</x:f>
        <x:v>6551253.448041008</x:v>
      </x:c>
      <x:c r="J19" s="68" t="n">
        <x:f>J17+J18</x:f>
        <x:v>6422603.61070527</x:v>
      </x:c>
      <x:c r="K19" s="68" t="n">
        <x:f>K17+K18</x:f>
        <x:v>6286573.68139475</x:v>
      </x:c>
      <x:c r="L19" s="68" t="n">
        <x:f>L17+L18</x:f>
        <x:v>6142723.240029172</x:v>
      </x:c>
      <x:c r="M19" s="68" t="n">
        <x:f>M17+M18</x:f>
        <x:v>5990584.8106589625</x:v>
      </x:c>
      <x:c r="N19" s="68" t="n">
        <x:f>N17+N18</x:f>
        <x:v>5829662.165691184</x:v>
      </x:c>
      <x:c r="O19" s="68" t="n">
        <x:f>O17+O18</x:f>
        <x:v>5659428.522404456</x:v>
      </x:c>
    </x:row>
    <x:row r="20" ht="18" customHeight="1">
      <x:c r="C20" s="2" t="str">
        <x:v>Annual debt service</x:v>
      </x:c>
      <x:c r="D20" s="2"/>
      <x:c r="E20" s="68" t="n">
        <x:f>$J$12</x:f>
        <x:v>533046.4038040924</x:v>
      </x:c>
      <x:c r="F20" s="68" t="n">
        <x:f>$J$12</x:f>
        <x:v>533046.4038040924</x:v>
      </x:c>
      <x:c r="G20" s="68" t="n">
        <x:f>$J$12</x:f>
        <x:v>533046.4038040924</x:v>
      </x:c>
      <x:c r="H20" s="68" t="n">
        <x:f>$J$12</x:f>
        <x:v>533046.4038040924</x:v>
      </x:c>
      <x:c r="I20" s="68" t="n">
        <x:f>$J$12</x:f>
        <x:v>533046.4038040924</x:v>
      </x:c>
      <x:c r="J20" s="68" t="n">
        <x:f>$J$12</x:f>
        <x:v>533046.4038040924</x:v>
      </x:c>
      <x:c r="K20" s="68" t="n">
        <x:f>$J$12</x:f>
        <x:v>533046.4038040924</x:v>
      </x:c>
      <x:c r="L20" s="68" t="n">
        <x:f>$J$12</x:f>
        <x:v>533046.4038040924</x:v>
      </x:c>
      <x:c r="M20" s="68" t="n">
        <x:f>$J$12</x:f>
        <x:v>533046.4038040924</x:v>
      </x:c>
      <x:c r="N20" s="68" t="n">
        <x:f>$J$12</x:f>
        <x:v>533046.4038040924</x:v>
      </x:c>
      <x:c r="O20" s="68" t="n">
        <x:f>$J$12</x:f>
        <x:v>533046.4038040924</x:v>
      </x:c>
    </x:row>
    <x:row r="21" ht="18" customHeight="1"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</x:row>
    <x:row r="22" ht="18" customHeight="1"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</x:row>
    <x:row r="23" ht="18" customHeight="1"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</x:row>
    <x:row r="24" ht="18" customHeight="1"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</x:row>
    <x:row r="25" ht="18" customHeight="1"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</x:row>
    <x:row r="26" ht="18" customHeight="1"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</x:row>
    <x:row r="27" ht="18" customHeight="1"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</x:row>
    <x:row r="28" ht="18" customHeight="1"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</x:row>
  </x:sheetData>
  <x:dataValidations count="1">
    <x:dataValidation type="list" sqref="D8:D11">
      <x:formula1>"Senior,Subordinate"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7EA3D5"/>
  </x:sheetPr>
  <x:sheetViews>
    <x:sheetView showGridLines="0" workbookViewId="0">
      <x:pane xSplit="1" ySplit="7" topLeftCell="B8" activePane="bottomRight" state="frozen"/>
    </x:sheetView>
  </x:sheetViews>
  <x:sheetFormatPr defaultRowHeight="15"/>
  <x:cols>
    <x:col min="3" max="3" width="30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2" ht="18" customHeight="1">
      <x:c r="C2" s="49" t="str">
        <x:v>10-Year Cash Flow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</x:row>
    <x:row r="3" ht="18" customHeight="1"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18" customHeight="1">
      <x:c r="C4" s="48" t="str">
        <x:v>This simplified annual projection assumes stabilized operations in Year 1 and a sale at the end of Year 10.</x:v>
      </x:c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</x:row>
    <x:row r="5" ht="18" customHeight="1"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</x:row>
    <x:row r="6" ht="18" customHeight="1"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</x:row>
    <x:row r="7" ht="30" customHeight="1">
      <x:c r="C7" s="65" t="str">
        <x:v>Metric</x:v>
      </x:c>
      <x:c r="D7" s="66" t="str">
        <x:v>Year 0</x:v>
      </x:c>
      <x:c r="E7" s="66" t="str">
        <x:v>Year 1</x:v>
      </x:c>
      <x:c r="F7" s="66" t="str">
        <x:v>Year 2</x:v>
      </x:c>
      <x:c r="G7" s="66" t="str">
        <x:v>Year 3</x:v>
      </x:c>
      <x:c r="H7" s="66" t="str">
        <x:v>Year 4</x:v>
      </x:c>
      <x:c r="I7" s="66" t="str">
        <x:v>Year 5</x:v>
      </x:c>
      <x:c r="J7" s="66" t="str">
        <x:v>Year 6</x:v>
      </x:c>
      <x:c r="K7" s="66" t="str">
        <x:v>Year 7</x:v>
      </x:c>
      <x:c r="L7" s="66" t="str">
        <x:v>Year 8</x:v>
      </x:c>
      <x:c r="M7" s="66" t="str">
        <x:v>Year 9</x:v>
      </x:c>
      <x:c r="N7" s="67" t="str">
        <x:v>Year 10</x:v>
      </x:c>
    </x:row>
    <x:row r="8" ht="18" customHeight="1">
      <x:c r="C8" s="2" t="str">
        <x:v>Gross potential income</x:v>
      </x:c>
      <x:c r="D8" s="68"/>
      <x:c r="E8" s="84" t="n">
        <x:f>Inputs!$D$90</x:f>
        <x:v>1224000</x:v>
      </x:c>
      <x:c r="F8" s="84" t="n">
        <x:f>E8*(1+Inputs!$G$9)</x:f>
        <x:v>1260720</x:v>
      </x:c>
      <x:c r="G8" s="84" t="n">
        <x:f>F8*(1+Inputs!$G$9)</x:f>
        <x:v>1298541.6</x:v>
      </x:c>
      <x:c r="H8" s="84" t="n">
        <x:f>G8*(1+Inputs!$G$9)</x:f>
        <x:v>1337497.8480000002</x:v>
      </x:c>
      <x:c r="I8" s="84" t="n">
        <x:f>H8*(1+Inputs!$G$9)</x:f>
        <x:v>1377622.7834400004</x:v>
      </x:c>
      <x:c r="J8" s="84" t="n">
        <x:f>I8*(1+Inputs!$G$9)</x:f>
        <x:v>1418951.4669432004</x:v>
      </x:c>
      <x:c r="K8" s="84" t="n">
        <x:f>J8*(1+Inputs!$G$9)</x:f>
        <x:v>1461520.0109514964</x:v>
      </x:c>
      <x:c r="L8" s="84" t="n">
        <x:f>K8*(1+Inputs!$G$9)</x:f>
        <x:v>1505365.6112800413</x:v>
      </x:c>
      <x:c r="M8" s="84" t="n">
        <x:f>L8*(1+Inputs!$G$9)</x:f>
        <x:v>1550526.5796184426</x:v>
      </x:c>
      <x:c r="N8" s="84" t="n">
        <x:f>M8*(1+Inputs!$G$9)</x:f>
        <x:v>1597042.377006996</x:v>
      </x:c>
    </x:row>
    <x:row r="9" ht="18" customHeight="1">
      <x:c r="C9" s="2" t="str">
        <x:v>Vacancy, occupancy and credit loss</x:v>
      </x:c>
      <x:c r="D9" s="68"/>
      <x:c r="E9" s="84" t="n">
        <x:f>Inputs!$D$91</x:f>
        <x:v>-73200</x:v>
      </x:c>
      <x:c r="F9" s="84" t="n">
        <x:f>E9*(1+Inputs!$G$9)</x:f>
        <x:v>-75396</x:v>
      </x:c>
      <x:c r="G9" s="84" t="n">
        <x:f>F9*(1+Inputs!$G$9)</x:f>
        <x:v>-77657.88</x:v>
      </x:c>
      <x:c r="H9" s="84" t="n">
        <x:f>G9*(1+Inputs!$G$9)</x:f>
        <x:v>-79987.61640000001</x:v>
      </x:c>
      <x:c r="I9" s="84" t="n">
        <x:f>H9*(1+Inputs!$G$9)</x:f>
        <x:v>-82387.24489200002</x:v>
      </x:c>
      <x:c r="J9" s="84" t="n">
        <x:f>I9*(1+Inputs!$G$9)</x:f>
        <x:v>-84858.86223876002</x:v>
      </x:c>
      <x:c r="K9" s="84" t="n">
        <x:f>J9*(1+Inputs!$G$9)</x:f>
        <x:v>-87404.62810592282</x:v>
      </x:c>
      <x:c r="L9" s="84" t="n">
        <x:f>K9*(1+Inputs!$G$9)</x:f>
        <x:v>-90026.7669491005</x:v>
      </x:c>
      <x:c r="M9" s="84" t="n">
        <x:f>L9*(1+Inputs!$G$9)</x:f>
        <x:v>-92727.56995757352</x:v>
      </x:c>
      <x:c r="N9" s="84" t="n">
        <x:f>M9*(1+Inputs!$G$9)</x:f>
        <x:v>-95509.39705630073</x:v>
      </x:c>
    </x:row>
    <x:row r="10" ht="18" customHeight="1">
      <x:c r="C10" s="2" t="str">
        <x:v>Effective gross income</x:v>
      </x:c>
      <x:c r="D10" s="68"/>
      <x:c r="E10" s="68" t="n">
        <x:f>E8+E9</x:f>
        <x:v>1150800</x:v>
      </x:c>
      <x:c r="F10" s="68" t="n">
        <x:f>F8+F9</x:f>
        <x:v>1185324</x:v>
      </x:c>
      <x:c r="G10" s="68" t="n">
        <x:f>G8+G9</x:f>
        <x:v>1220883.7200000002</x:v>
      </x:c>
      <x:c r="H10" s="68" t="n">
        <x:f>H8+H9</x:f>
        <x:v>1257510.2316000003</x:v>
      </x:c>
      <x:c r="I10" s="68" t="n">
        <x:f>I8+I9</x:f>
        <x:v>1295235.5385480004</x:v>
      </x:c>
      <x:c r="J10" s="68" t="n">
        <x:f>J8+J9</x:f>
        <x:v>1334092.6047044403</x:v>
      </x:c>
      <x:c r="K10" s="68" t="n">
        <x:f>K8+K9</x:f>
        <x:v>1374115.3828455736</x:v>
      </x:c>
      <x:c r="L10" s="68" t="n">
        <x:f>L8+L9</x:f>
        <x:v>1415338.8443309409</x:v>
      </x:c>
      <x:c r="M10" s="68" t="n">
        <x:f>M8+M9</x:f>
        <x:v>1457799.0096608691</x:v>
      </x:c>
      <x:c r="N10" s="68" t="n">
        <x:f>N8+N9</x:f>
        <x:v>1501532.9799506953</x:v>
      </x:c>
    </x:row>
    <x:row r="11" ht="18" customHeight="1">
      <x:c r="C11" s="2" t="str">
        <x:v>Operating expenses</x:v>
      </x:c>
      <x:c r="D11" s="68"/>
      <x:c r="E11" s="84" t="n">
        <x:f>Inputs!$D$93</x:f>
        <x:v>-480000</x:v>
      </x:c>
      <x:c r="F11" s="84" t="n">
        <x:f>E11*(1+Inputs!$G$10)</x:f>
        <x:v>-494400</x:v>
      </x:c>
      <x:c r="G11" s="84" t="n">
        <x:f>F11*(1+Inputs!$G$10)</x:f>
        <x:v>-509232</x:v>
      </x:c>
      <x:c r="H11" s="84" t="n">
        <x:f>G11*(1+Inputs!$G$10)</x:f>
        <x:v>-524508.96</x:v>
      </x:c>
      <x:c r="I11" s="84" t="n">
        <x:f>H11*(1+Inputs!$G$10)</x:f>
        <x:v>-540244.2287999999</x:v>
      </x:c>
      <x:c r="J11" s="84" t="n">
        <x:f>I11*(1+Inputs!$G$10)</x:f>
        <x:v>-556451.555664</x:v>
      </x:c>
      <x:c r="K11" s="84" t="n">
        <x:f>J11*(1+Inputs!$G$10)</x:f>
        <x:v>-573145.10233392</x:v>
      </x:c>
      <x:c r="L11" s="84" t="n">
        <x:f>K11*(1+Inputs!$G$10)</x:f>
        <x:v>-590339.4554039376</x:v>
      </x:c>
      <x:c r="M11" s="84" t="n">
        <x:f>L11*(1+Inputs!$G$10)</x:f>
        <x:v>-608049.6390660558</x:v>
      </x:c>
      <x:c r="N11" s="84" t="n">
        <x:f>M11*(1+Inputs!$G$10)</x:f>
        <x:v>-626291.1282380375</x:v>
      </x:c>
    </x:row>
    <x:row r="12" ht="18" customHeight="1">
      <x:c r="C12" s="11" t="str">
        <x:v>Net operating income</x:v>
      </x:c>
      <x:c r="D12" s="86"/>
      <x:c r="E12" s="86" t="n">
        <x:f>E10+E11</x:f>
        <x:v>670800</x:v>
      </x:c>
      <x:c r="F12" s="86" t="n">
        <x:f>F10+F11</x:f>
        <x:v>690924</x:v>
      </x:c>
      <x:c r="G12" s="86" t="n">
        <x:f>G10+G11</x:f>
        <x:v>711651.7200000002</x:v>
      </x:c>
      <x:c r="H12" s="86" t="n">
        <x:f>H10+H11</x:f>
        <x:v>733001.2716000003</x:v>
      </x:c>
      <x:c r="I12" s="86" t="n">
        <x:f>I10+I11</x:f>
        <x:v>754991.3097480005</x:v>
      </x:c>
      <x:c r="J12" s="86" t="n">
        <x:f>J10+J11</x:f>
        <x:v>777641.0490404404</x:v>
      </x:c>
      <x:c r="K12" s="86" t="n">
        <x:f>K10+K11</x:f>
        <x:v>800970.2805116536</x:v>
      </x:c>
      <x:c r="L12" s="86" t="n">
        <x:f>L10+L11</x:f>
        <x:v>824999.3889270033</x:v>
      </x:c>
      <x:c r="M12" s="86" t="n">
        <x:f>M10+M11</x:f>
        <x:v>849749.3705948134</x:v>
      </x:c>
      <x:c r="N12" s="86" t="n">
        <x:f>N10+N11</x:f>
        <x:v>875241.8517126578</x:v>
      </x:c>
    </x:row>
    <x:row r="13" ht="18" customHeight="1">
      <x:c r="C13" s="2" t="str">
        <x:v>Permanent debt service</x:v>
      </x:c>
      <x:c r="D13" s="68"/>
      <x:c r="E13" s="84" t="n">
        <x:f>-Debt!$J$12</x:f>
        <x:v>-533046.4038040924</x:v>
      </x:c>
      <x:c r="F13" s="84" t="n">
        <x:f>-Debt!$J$12</x:f>
        <x:v>-533046.4038040924</x:v>
      </x:c>
      <x:c r="G13" s="84" t="n">
        <x:f>-Debt!$J$12</x:f>
        <x:v>-533046.4038040924</x:v>
      </x:c>
      <x:c r="H13" s="84" t="n">
        <x:f>-Debt!$J$12</x:f>
        <x:v>-533046.4038040924</x:v>
      </x:c>
      <x:c r="I13" s="84" t="n">
        <x:f>-Debt!$J$12</x:f>
        <x:v>-533046.4038040924</x:v>
      </x:c>
      <x:c r="J13" s="84" t="n">
        <x:f>-Debt!$J$12</x:f>
        <x:v>-533046.4038040924</x:v>
      </x:c>
      <x:c r="K13" s="84" t="n">
        <x:f>-Debt!$J$12</x:f>
        <x:v>-533046.4038040924</x:v>
      </x:c>
      <x:c r="L13" s="84" t="n">
        <x:f>-Debt!$J$12</x:f>
        <x:v>-533046.4038040924</x:v>
      </x:c>
      <x:c r="M13" s="84" t="n">
        <x:f>-Debt!$J$12</x:f>
        <x:v>-533046.4038040924</x:v>
      </x:c>
      <x:c r="N13" s="84" t="n">
        <x:f>-Debt!$J$12</x:f>
        <x:v>-533046.4038040924</x:v>
      </x:c>
    </x:row>
    <x:row r="14" ht="18" customHeight="1">
      <x:c r="C14" s="2" t="str">
        <x:v>Cash flow after debt service</x:v>
      </x:c>
      <x:c r="D14" s="68"/>
      <x:c r="E14" s="68" t="n">
        <x:f>E12+E13</x:f>
        <x:v>137753.59619590756</x:v>
      </x:c>
      <x:c r="F14" s="68" t="n">
        <x:f>F12+F13</x:f>
        <x:v>157877.59619590756</x:v>
      </x:c>
      <x:c r="G14" s="68" t="n">
        <x:f>G12+G13</x:f>
        <x:v>178605.31619590777</x:v>
      </x:c>
      <x:c r="H14" s="68" t="n">
        <x:f>H12+H13</x:f>
        <x:v>199954.8677959079</x:v>
      </x:c>
      <x:c r="I14" s="68" t="n">
        <x:f>I12+I13</x:f>
        <x:v>221944.90594390803</x:v>
      </x:c>
      <x:c r="J14" s="68" t="n">
        <x:f>J12+J13</x:f>
        <x:v>244594.64523634792</x:v>
      </x:c>
      <x:c r="K14" s="68" t="n">
        <x:f>K12+K13</x:f>
        <x:v>267923.8767075612</x:v>
      </x:c>
      <x:c r="L14" s="68" t="n">
        <x:f>L12+L13</x:f>
        <x:v>291952.9851229108</x:v>
      </x:c>
      <x:c r="M14" s="68" t="n">
        <x:f>M12+M13</x:f>
        <x:v>316702.96679072094</x:v>
      </x:c>
      <x:c r="N14" s="68" t="n">
        <x:f>N12+N13</x:f>
        <x:v>342195.4479085654</x:v>
      </x:c>
    </x:row>
    <x:row r="15" ht="18" customHeight="1">
      <x:c r="C15" s="2" t="str">
        <x:v>Net sale proceeds</x:v>
      </x:c>
      <x:c r="D15" s="68"/>
      <x:c r="E15" s="84" t="n">
        <x:f>0</x:f>
        <x:v>0</x:v>
      </x:c>
      <x:c r="F15" s="84" t="n">
        <x:f>0</x:f>
        <x:v>0</x:v>
      </x:c>
      <x:c r="G15" s="84" t="n">
        <x:f>0</x:f>
        <x:v>0</x:v>
      </x:c>
      <x:c r="H15" s="84" t="n">
        <x:f>0</x:f>
        <x:v>0</x:v>
      </x:c>
      <x:c r="I15" s="84" t="n">
        <x:f>0</x:f>
        <x:v>0</x:v>
      </x:c>
      <x:c r="J15" s="84" t="n">
        <x:f>0</x:f>
        <x:v>0</x:v>
      </x:c>
      <x:c r="K15" s="84" t="n">
        <x:f>0</x:f>
        <x:v>0</x:v>
      </x:c>
      <x:c r="L15" s="84" t="n">
        <x:f>0</x:f>
        <x:v>0</x:v>
      </x:c>
      <x:c r="M15" s="84" t="n">
        <x:f>0</x:f>
        <x:v>0</x:v>
      </x:c>
      <x:c r="N15" s="84" t="n">
        <x:f>(N12*(1+Inputs!$G$9)/Inputs!$G$11)*(1-Inputs!$G$12)</x:f>
        <x:v>13591832.69413472</x:v>
      </x:c>
    </x:row>
    <x:row r="16" ht="18" customHeight="1">
      <x:c r="C16" s="2" t="str">
        <x:v>Debt payoff at sale</x:v>
      </x:c>
      <x:c r="D16" s="68"/>
      <x:c r="E16" s="84" t="n">
        <x:f>0</x:f>
        <x:v>0</x:v>
      </x:c>
      <x:c r="F16" s="84" t="n">
        <x:f>0</x:f>
        <x:v>0</x:v>
      </x:c>
      <x:c r="G16" s="84" t="n">
        <x:f>0</x:f>
        <x:v>0</x:v>
      </x:c>
      <x:c r="H16" s="84" t="n">
        <x:f>0</x:f>
        <x:v>0</x:v>
      </x:c>
      <x:c r="I16" s="84" t="n">
        <x:f>0</x:f>
        <x:v>0</x:v>
      </x:c>
      <x:c r="J16" s="84" t="n">
        <x:f>0</x:f>
        <x:v>0</x:v>
      </x:c>
      <x:c r="K16" s="84" t="n">
        <x:f>0</x:f>
        <x:v>0</x:v>
      </x:c>
      <x:c r="L16" s="84" t="n">
        <x:f>0</x:f>
        <x:v>0</x:v>
      </x:c>
      <x:c r="M16" s="84" t="n">
        <x:f>0</x:f>
        <x:v>0</x:v>
      </x:c>
      <x:c r="N16" s="84" t="n">
        <x:f>-Debt!$O$19</x:f>
        <x:v>-5659428.522404456</x:v>
      </x:c>
    </x:row>
    <x:row r="17" ht="18" customHeight="1">
      <x:c r="C17" s="2" t="str">
        <x:v>Net cash flow before equity</x:v>
      </x:c>
      <x:c r="D17" s="68"/>
      <x:c r="E17" s="68" t="n">
        <x:f>E14+E15+E16</x:f>
        <x:v>137753.59619590756</x:v>
      </x:c>
      <x:c r="F17" s="68" t="n">
        <x:f>F14+F15+F16</x:f>
        <x:v>157877.59619590756</x:v>
      </x:c>
      <x:c r="G17" s="68" t="n">
        <x:f>G14+G15+G16</x:f>
        <x:v>178605.31619590777</x:v>
      </x:c>
      <x:c r="H17" s="68" t="n">
        <x:f>H14+H15+H16</x:f>
        <x:v>199954.8677959079</x:v>
      </x:c>
      <x:c r="I17" s="68" t="n">
        <x:f>I14+I15+I16</x:f>
        <x:v>221944.90594390803</x:v>
      </x:c>
      <x:c r="J17" s="68" t="n">
        <x:f>J14+J15+J16</x:f>
        <x:v>244594.64523634792</x:v>
      </x:c>
      <x:c r="K17" s="68" t="n">
        <x:f>K14+K15+K16</x:f>
        <x:v>267923.8767075612</x:v>
      </x:c>
      <x:c r="L17" s="68" t="n">
        <x:f>L14+L15+L16</x:f>
        <x:v>291952.9851229108</x:v>
      </x:c>
      <x:c r="M17" s="68" t="n">
        <x:f>M14+M15+M16</x:f>
        <x:v>316702.96679072094</x:v>
      </x:c>
      <x:c r="N17" s="68" t="n">
        <x:f>N14+N15+N16</x:f>
        <x:v>8274599.6196388295</x:v>
      </x:c>
    </x:row>
    <x:row r="18" ht="18" customHeight="1">
      <x:c r="C18" s="2" t="str">
        <x:v>Cash equity invested</x:v>
      </x:c>
      <x:c r="D18" s="84" t="n">
        <x:f>-(SUM('Sources &amp; Uses'!D50:D51)+'Sources &amp; Uses'!D53)</x:f>
        <x:v>-2550000</x:v>
      </x:c>
      <x:c r="E18" s="68" t="n">
        <x:v>0</x:v>
      </x:c>
      <x:c r="F18" s="68" t="n">
        <x:v>0</x:v>
      </x:c>
      <x:c r="G18" s="68" t="n">
        <x:v>0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68" t="n">
        <x:v>0</x:v>
      </x:c>
    </x:row>
    <x:row r="19" ht="18" customHeight="1">
      <x:c r="C19" s="92" t="str">
        <x:v>Levered equity cash flow</x:v>
      </x:c>
      <x:c r="D19" s="93" t="n">
        <x:f>D18</x:f>
        <x:v>-2550000</x:v>
      </x:c>
      <x:c r="E19" s="93" t="n">
        <x:f>E17+E18</x:f>
        <x:v>137753.59619590756</x:v>
      </x:c>
      <x:c r="F19" s="93" t="n">
        <x:f>F17+F18</x:f>
        <x:v>157877.59619590756</x:v>
      </x:c>
      <x:c r="G19" s="93" t="n">
        <x:f>G17+G18</x:f>
        <x:v>178605.31619590777</x:v>
      </x:c>
      <x:c r="H19" s="93" t="n">
        <x:f>H17+H18</x:f>
        <x:v>199954.8677959079</x:v>
      </x:c>
      <x:c r="I19" s="93" t="n">
        <x:f>I17+I18</x:f>
        <x:v>221944.90594390803</x:v>
      </x:c>
      <x:c r="J19" s="93" t="n">
        <x:f>J17+J18</x:f>
        <x:v>244594.64523634792</x:v>
      </x:c>
      <x:c r="K19" s="93" t="n">
        <x:f>K17+K18</x:f>
        <x:v>267923.8767075612</x:v>
      </x:c>
      <x:c r="L19" s="93" t="n">
        <x:f>L17+L18</x:f>
        <x:v>291952.9851229108</x:v>
      </x:c>
      <x:c r="M19" s="93" t="n">
        <x:f>M17+M18</x:f>
        <x:v>316702.96679072094</x:v>
      </x:c>
      <x:c r="N19" s="93" t="n">
        <x:f>N17+N18</x:f>
        <x:v>8274599.6196388295</x:v>
      </x:c>
    </x:row>
    <x:row r="20" ht="18" customHeight="1">
      <x:c r="C20" s="2" t="str">
        <x:v>Debt service coverage ratio</x:v>
      </x:c>
      <x:c r="D20" s="2"/>
      <x:c r="E20" s="88" t="n">
        <x:f>IF(-E13=0,"n.a.",E12/-E13)</x:f>
        <x:v>1.2584270247633738</x:v>
      </x:c>
      <x:c r="F20" s="88" t="n">
        <x:f>IF(-F13=0,"n.a.",F12/-F13)</x:f>
        <x:v>1.296179835506275</x:v>
      </x:c>
      <x:c r="G20" s="88" t="n">
        <x:f>IF(-G13=0,"n.a.",G12/-G13)</x:f>
        <x:v>1.3350652305714636</x:v>
      </x:c>
      <x:c r="H20" s="88" t="n">
        <x:f>IF(-H13=0,"n.a.",H12/-H13)</x:f>
        <x:v>1.375117187488608</x:v>
      </x:c>
      <x:c r="I20" s="88" t="n">
        <x:f>IF(-I13=0,"n.a.",I12/-I13)</x:f>
        <x:v>1.4163707031132662</x:v>
      </x:c>
      <x:c r="J20" s="88" t="n">
        <x:f>IF(-J13=0,"n.a.",J12/-J13)</x:f>
        <x:v>1.458861824206664</x:v>
      </x:c>
      <x:c r="K20" s="88" t="n">
        <x:f>IF(-K13=0,"n.a.",K12/-K13)</x:f>
        <x:v>1.502627678932864</x:v>
      </x:c>
      <x:c r="L20" s="88" t="n">
        <x:f>IF(-L13=0,"n.a.",L12/-L13)</x:f>
        <x:v>1.54770650930085</x:v>
      </x:c>
      <x:c r="M20" s="88" t="n">
        <x:f>IF(-M13=0,"n.a.",M12/-M13)</x:f>
        <x:v>1.5941377045798755</x:v>
      </x:c>
      <x:c r="N20" s="88" t="n">
        <x:f>IF(-N13=0,"n.a.",N12/-N13)</x:f>
        <x:v>1.641961835717272</x:v>
      </x:c>
    </x:row>
    <x:row r="21" ht="18" customHeight="1"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</x:row>
    <x:row r="22" ht="18" customHeight="1"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</x:row>
    <x:row r="23" ht="18" customHeight="1">
      <x:c r="C23" s="2" t="str">
        <x:v>Estimated levered IRR</x:v>
      </x:c>
      <x:c r="D23" s="85" t="n">
        <x:f>IRR(D19:N19)</x:f>
        <x:v>0.17382729151187848</x:v>
      </x:c>
      <x:c r="E23" s="2"/>
      <x:c r="F23" s="2"/>
      <x:c r="G23" s="2"/>
      <x:c r="H23" s="2"/>
      <x:c r="I23" s="2"/>
      <x:c r="J23" s="2"/>
      <x:c r="K23" s="2"/>
      <x:c r="L23" s="2"/>
      <x:c r="M23" s="2"/>
      <x:c r="N23" s="2"/>
    </x:row>
    <x:row r="24" ht="18" customHeight="1">
      <x:c r="C24" s="2" t="str">
        <x:v>Year 1 cash-on-cash return</x:v>
      </x:c>
      <x:c r="D24" s="85" t="n">
        <x:f>IF(-D19=0,"n.a.",E14/-D19)</x:f>
        <x:v>0.05402101811604218</x:v>
      </x:c>
      <x:c r="E24" s="2"/>
      <x:c r="F24" s="2"/>
      <x:c r="G24" s="2"/>
      <x:c r="H24" s="2"/>
      <x:c r="I24" s="2"/>
      <x:c r="J24" s="2"/>
      <x:c r="K24" s="2"/>
      <x:c r="L24" s="2"/>
      <x:c r="M24" s="2"/>
      <x:c r="N24" s="2"/>
    </x:row>
    <x:row r="25" ht="18" customHeight="1">
      <x:c r="C25" s="2" t="str">
        <x:v>Year 10 estimated sale price</x:v>
      </x:c>
      <x:c r="D25" s="68" t="n">
        <x:f>N12*(1+Inputs!$G$9)/Inputs!$G$11</x:f>
        <x:v>13869217.034831347</x:v>
      </x:c>
      <x:c r="E25" s="2"/>
      <x:c r="F25" s="2"/>
      <x:c r="G25" s="2"/>
      <x:c r="H25" s="2"/>
      <x:c r="I25" s="2"/>
      <x:c r="J25" s="2"/>
      <x:c r="K25" s="2"/>
      <x:c r="L25" s="2"/>
      <x:c r="M25" s="2"/>
      <x:c r="N25" s="2"/>
    </x:row>
    <x:row r="26" ht="18" customHeight="1">
      <x:c r="C26" s="2" t="str">
        <x:v>Estimated sale costs</x:v>
      </x:c>
      <x:c r="D26" s="68" t="n">
        <x:f>-D25*Inputs!$G$12</x:f>
        <x:v>-277384.3406966269</x:v>
      </x:c>
      <x:c r="E26" s="2"/>
      <x:c r="F26" s="2"/>
      <x:c r="G26" s="2"/>
      <x:c r="H26" s="2"/>
      <x:c r="I26" s="2"/>
      <x:c r="J26" s="2"/>
      <x:c r="K26" s="2"/>
      <x:c r="L26" s="2"/>
      <x:c r="M26" s="2"/>
      <x:c r="N26" s="2"/>
    </x:row>
    <x:row r="27" ht="18" customHeight="1">
      <x:c r="C27" s="2" t="str">
        <x:v>Estimated debt payoff</x:v>
      </x:c>
      <x:c r="D27" s="68" t="n">
        <x:f>-Debt!$O$19</x:f>
        <x:v>-5659428.522404456</x:v>
      </x:c>
      <x:c r="E27" s="2"/>
      <x:c r="F27" s="2"/>
      <x:c r="G27" s="2"/>
      <x:c r="H27" s="2"/>
      <x:c r="I27" s="2"/>
      <x:c r="J27" s="2"/>
      <x:c r="K27" s="2"/>
      <x:c r="L27" s="2"/>
      <x:c r="M27" s="2"/>
      <x:c r="N27" s="2"/>
    </x:row>
    <x:row r="28" ht="18" customHeight="1"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</x:row>
    <x:row r="29" ht="18" customHeight="1"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Pr>
    <x:tabColor rgb="FFA7ADB8"/>
  </x:sheetPr>
  <x:sheetViews>
    <x:sheetView showGridLines="0" workbookViewId="0"/>
  </x:sheetViews>
  <x:sheetFormatPr defaultRowHeight="15"/>
  <x:cols>
    <x:col min="3" max="3" width="32" hidden="0" customWidth="1"/>
    <x:col min="4" max="4" width="15" hidden="0" customWidth="1"/>
    <x:col min="5" max="5" width="18" hidden="0" customWidth="1"/>
    <x:col min="6" max="6" width="42" hidden="0" customWidth="1"/>
  </x:cols>
  <x:sheetData>
    <x:row r="2" ht="18" customHeight="1">
      <x:c r="C2" s="49" t="str">
        <x:v>Checks</x:v>
      </x:c>
      <x:c r="D2" s="2"/>
      <x:c r="E2" s="2"/>
      <x:c r="F2" s="2"/>
      <x:c r="G2" s="2"/>
    </x:row>
    <x:row r="3" ht="18" customHeight="1">
      <x:c r="C3" s="6"/>
      <x:c r="D3" s="6"/>
      <x:c r="E3" s="6"/>
      <x:c r="F3" s="6"/>
      <x:c r="G3" s="6"/>
    </x:row>
    <x:row r="4" ht="18" customHeight="1">
      <x:c r="C4" s="48" t="str">
        <x:v>Resolve each item before relying on the screening results.</x:v>
      </x:c>
      <x:c r="D4" s="2"/>
      <x:c r="E4" s="2"/>
      <x:c r="F4" s="2"/>
      <x:c r="G4" s="2"/>
    </x:row>
    <x:row r="5" ht="18" customHeight="1">
      <x:c r="C5" s="2"/>
      <x:c r="D5" s="2"/>
      <x:c r="E5" s="2"/>
      <x:c r="F5" s="2"/>
      <x:c r="G5" s="2"/>
    </x:row>
    <x:row r="6" ht="18" customHeight="1">
      <x:c r="C6" s="2"/>
      <x:c r="D6" s="2"/>
      <x:c r="E6" s="2"/>
      <x:c r="F6" s="2"/>
      <x:c r="G6" s="2"/>
    </x:row>
    <x:row r="7" ht="30" customHeight="1">
      <x:c r="C7" s="65" t="str">
        <x:v>Check</x:v>
      </x:c>
      <x:c r="D7" s="66" t="str">
        <x:v>Result</x:v>
      </x:c>
      <x:c r="E7" s="66" t="str">
        <x:v>Difference / detail</x:v>
      </x:c>
      <x:c r="F7" s="67" t="str">
        <x:v>Action</x:v>
      </x:c>
      <x:c r="G7" s="2"/>
    </x:row>
    <x:row r="8" ht="18" customHeight="1">
      <x:c r="C8" s="2" t="str">
        <x:v>Sources equal uses</x:v>
      </x:c>
      <x:c r="D8" s="46" t="str">
        <x:f>IF(ABS('Sources &amp; Uses'!D61)&lt;1,"OK","Review")</x:f>
        <x:v>OK</x:v>
      </x:c>
      <x:c r="E8" s="68" t="n">
        <x:f>'Sources &amp; Uses'!D61</x:f>
        <x:v>0</x:v>
      </x:c>
      <x:c r="F8" s="2" t="str">
        <x:v>Balance funding sources and project costs.</x:v>
      </x:c>
      <x:c r="G8" s="2"/>
    </x:row>
    <x:row r="9" ht="18" customHeight="1">
      <x:c r="C9" s="2" t="str">
        <x:v>Debt source matches debt schedule</x:v>
      </x:c>
      <x:c r="D9" s="46" t="str">
        <x:f>IF(ABS((SUM('Sources &amp; Uses'!D47:D48))-Debt!E12)&lt;1,"OK","Review")</x:f>
        <x:v>OK</x:v>
      </x:c>
      <x:c r="E9" s="68" t="n">
        <x:f>SUM('Sources &amp; Uses'!D47:D48)-Debt!E12</x:f>
        <x:v>0</x:v>
      </x:c>
      <x:c r="F9" s="2" t="str">
        <x:v>Review Debt principal amounts and classifications.</x:v>
      </x:c>
      <x:c r="G9" s="2"/>
    </x:row>
    <x:row r="10" ht="18" customHeight="1">
      <x:c r="C10" s="2" t="str">
        <x:v>Completed value entered</x:v>
      </x:c>
      <x:c r="D10" s="46" t="str">
        <x:f>IF(Inputs!G8&gt;0,"OK","Missing")</x:f>
        <x:v>OK</x:v>
      </x:c>
      <x:c r="E10" s="68" t="n">
        <x:f>Inputs!G8</x:f>
        <x:v>11500000</x:v>
      </x:c>
      <x:c r="F10" s="2" t="str">
        <x:v>Enter a supported stabilized value assumption.</x:v>
      </x:c>
      <x:c r="G10" s="2"/>
    </x:row>
    <x:row r="11" ht="18" customHeight="1">
      <x:c r="C11" s="2" t="str">
        <x:v>Exit cap rate entered</x:v>
      </x:c>
      <x:c r="D11" s="46" t="str">
        <x:f>IF(Inputs!G11&gt;0,"OK","Missing")</x:f>
        <x:v>OK</x:v>
      </x:c>
      <x:c r="E11" s="85" t="n">
        <x:f>Inputs!G11</x:f>
        <x:v>0.065</x:v>
      </x:c>
      <x:c r="F11" s="2" t="str">
        <x:v>Enter a supported market exit cap rate.</x:v>
      </x:c>
      <x:c r="G11" s="2"/>
    </x:row>
    <x:row r="12" ht="18" customHeight="1">
      <x:c r="C12" s="2" t="str">
        <x:v>Debt terms complete</x:v>
      </x:c>
      <x:c r="D12" s="46" t="str">
        <x:f>IF(COUNTBLANK(Debt!E8:H9)=0,"OK","Missing")</x:f>
        <x:v>OK</x:v>
      </x:c>
      <x:c r="E12" s="94" t="n">
        <x:f>COUNTBLANK(Debt!E8:H9)</x:f>
        <x:v>0</x:v>
      </x:c>
      <x:c r="F12" s="2" t="str">
        <x:v>Complete principal, rate, amortization, and term.</x:v>
      </x:c>
      <x:c r="G12" s="2"/>
    </x:row>
    <x:row r="13" ht="18" customHeight="1">
      <x:c r="C13" s="2" t="str">
        <x:v>Loan term covers hold period</x:v>
      </x:c>
      <x:c r="D13" s="46" t="str">
        <x:f>IF(MIN(Debt!H8:H9)&gt;=Inputs!G13,"OK","Review")</x:f>
        <x:v>OK</x:v>
      </x:c>
      <x:c r="E13" s="94" t="n">
        <x:f>MIN(Debt!H8:H9)-Inputs!G13</x:f>
        <x:v>0</x:v>
      </x:c>
      <x:c r="F13" s="2" t="str">
        <x:v>Add a refinancing or earlier-sale assumption.</x:v>
      </x:c>
      <x:c r="G13" s="2"/>
    </x:row>
    <x:row r="14" ht="18" customHeight="1">
      <x:c r="C14" s="2" t="str">
        <x:v>Equity cash flow supports IRR</x:v>
      </x:c>
      <x:c r="D14" s="46" t="str">
        <x:f>IF(AND('Cash Flow'!D19&lt;0,MAX('Cash Flow'!E19:N19)&gt;0),"OK","Review")</x:f>
        <x:v>OK</x:v>
      </x:c>
      <x:c r="E14" s="85" t="n">
        <x:f>'Cash Flow'!D23</x:f>
        <x:v>0.17382729151187848</x:v>
      </x:c>
      <x:c r="F14" s="2" t="str">
        <x:v>Review equity timing and projected sale proceeds.</x:v>
      </x:c>
      <x:c r="G14" s="2"/>
    </x:row>
    <x:row r="15" ht="18" customHeight="1">
      <x:c r="C15" s="2"/>
      <x:c r="D15" s="2"/>
      <x:c r="E15" s="2"/>
      <x:c r="F15" s="2"/>
      <x:c r="G15" s="2"/>
    </x:row>
    <x:row r="16" ht="18" customHeight="1">
      <x:c r="C16" s="2"/>
      <x:c r="D16" s="2"/>
      <x:c r="E16" s="2"/>
      <x:c r="F16" s="2"/>
      <x:c r="G16" s="2"/>
    </x:row>
    <x:row r="17" ht="18" customHeight="1">
      <x:c r="C17" s="2"/>
      <x:c r="D17" s="2"/>
      <x:c r="E17" s="2"/>
      <x:c r="F17" s="2"/>
      <x:c r="G17" s="2"/>
    </x:row>
    <x:row r="18" ht="18" customHeight="1">
      <x:c r="C18" s="2"/>
      <x:c r="D18" s="2"/>
      <x:c r="E18" s="2"/>
      <x:c r="F18" s="2"/>
      <x:c r="G18" s="2"/>
    </x:row>
    <x:row r="19" ht="18" customHeight="1">
      <x:c r="C19" s="2"/>
      <x:c r="D19" s="2"/>
      <x:c r="E19" s="2"/>
      <x:c r="F19" s="2"/>
      <x:c r="G19" s="2"/>
    </x:row>
    <x:row r="20" ht="18" customHeight="1">
      <x:c r="C20" s="2"/>
      <x:c r="D20" s="2"/>
      <x:c r="E20" s="2"/>
      <x:c r="F20" s="2"/>
      <x:c r="G20" s="2"/>
    </x:row>
  </x:sheetData>
  <x:conditionalFormatting sqref="D8:D14">
    <x:cfRule type="containsText" dxfId="6" priority="1" operator="containsText" text="Review"/>
    <x:cfRule type="containsText" dxfId="7" priority="2" operator="containsText" text="Missing"/>
    <x:cfRule type="containsText" dxfId="8" priority="3" operator="containsText" text="OK"/>
  </x:conditionalFormatting>
  <x:pageMargins left="0.7" right="0.7" top="0.75" bottom="0.75" header="0.3" footer="0.3"/>
</x:worksheet>
</file>